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48" firstSheet="88" activeTab="89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Июль 2023" sheetId="88" state="hidden" r:id="rId88"/>
    <sheet name="Декабрь 2023" sheetId="89" r:id="rId89"/>
    <sheet name="Январь 2024" sheetId="90" r:id="rId90"/>
  </sheets>
  <definedNames/>
  <calcPr fullCalcOnLoad="1"/>
</workbook>
</file>

<file path=xl/sharedStrings.xml><?xml version="1.0" encoding="utf-8"?>
<sst xmlns="http://schemas.openxmlformats.org/spreadsheetml/2006/main" count="3110" uniqueCount="197">
  <si>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</si>
  <si>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</si>
  <si>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</si>
  <si>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</si>
  <si>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</si>
  <si>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</si>
  <si>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</si>
  <si>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</si>
  <si>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</si>
  <si>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</si>
  <si>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</si>
  <si>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</si>
  <si>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</si>
  <si>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</si>
  <si>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</si>
  <si>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</si>
  <si>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</si>
  <si>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</si>
  <si>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</si>
  <si>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</si>
  <si>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</si>
  <si>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</si>
  <si>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</si>
  <si>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</si>
  <si>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</si>
  <si>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</si>
  <si>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</si>
  <si>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</si>
  <si>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</si>
  <si>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</si>
  <si>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</si>
  <si>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</si>
  <si>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</si>
  <si>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</si>
  <si>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</si>
  <si>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</si>
  <si>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</si>
  <si>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</si>
  <si>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</si>
  <si>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</si>
  <si>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</si>
  <si>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</si>
  <si>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</si>
  <si>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</si>
  <si>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</si>
  <si>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</si>
  <si>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</si>
  <si>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</si>
  <si>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</si>
  <si>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</si>
  <si>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</si>
  <si>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</si>
  <si>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</si>
  <si>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</si>
  <si>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</si>
  <si>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</si>
  <si>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</si>
  <si>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</si>
  <si>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</si>
  <si>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</si>
  <si>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</si>
  <si>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</si>
  <si>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</si>
  <si>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</si>
  <si>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</si>
  <si>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</si>
  <si>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</si>
  <si>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</si>
  <si>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</si>
  <si>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</si>
  <si>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</si>
  <si>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</si>
  <si>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</si>
  <si>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</si>
  <si>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</si>
  <si>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</si>
  <si>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</si>
  <si>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</si>
  <si>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</si>
  <si>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</si>
  <si>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</si>
  <si>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</si>
  <si>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</si>
  <si>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</si>
  <si>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</si>
  <si>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</si>
  <si>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</si>
  <si>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</si>
  <si>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</si>
  <si>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</si>
  <si>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</si>
  <si>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</si>
  <si>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</si>
  <si>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</si>
  <si>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</si>
  <si>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</si>
  <si>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</si>
  <si>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</si>
  <si>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</si>
  <si>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</si>
  <si>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</si>
  <si>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</si>
  <si>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</si>
  <si>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</si>
  <si>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</si>
  <si>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</si>
  <si>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</si>
  <si>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</si>
  <si>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</si>
  <si>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</si>
  <si>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АО "МОЭСК"</t>
  </si>
  <si>
    <t>ПАО "Россети Сибирь" - "Кузбассэнерго - РЭС"</t>
  </si>
  <si>
    <t>ПАО "Россети Кубань"</t>
  </si>
  <si>
    <t>ОАО "СКЭК"</t>
  </si>
  <si>
    <t>АО "Авиастар-ОПЭ"</t>
  </si>
  <si>
    <t>ЗАО "Энергетика и Связь Строительства"</t>
  </si>
  <si>
    <t>АО "ВМЭС"</t>
  </si>
  <si>
    <t>40 орэм передача</t>
  </si>
  <si>
    <t>32  орэм передача</t>
  </si>
  <si>
    <t>сс метиз</t>
  </si>
  <si>
    <t>лпц+итз</t>
  </si>
  <si>
    <t>ООО  "Башкирэнерго"</t>
  </si>
  <si>
    <t>Филиал ПАО "Россети Центр и Приволжье" - "Калугаэнерго"</t>
  </si>
  <si>
    <t>38  179</t>
  </si>
  <si>
    <t>98  84</t>
  </si>
  <si>
    <t>86,109 141</t>
  </si>
  <si>
    <t>АО "ЮРЭСК"</t>
  </si>
  <si>
    <t>ООО "СГЭС"</t>
  </si>
  <si>
    <t>АО "СУЭНКО"</t>
  </si>
  <si>
    <t>АО "Донэнерго"</t>
  </si>
  <si>
    <t>АО "ВОЭК"</t>
  </si>
  <si>
    <t>МУП "Электросеть"</t>
  </si>
  <si>
    <t>свеза тюмень</t>
  </si>
  <si>
    <t>45,47,68</t>
  </si>
  <si>
    <t>61  203   227  229   176</t>
  </si>
  <si>
    <t>Филиал ПАО "Россети Волга"- "Оренбургэнерго"</t>
  </si>
  <si>
    <t>113НН</t>
  </si>
  <si>
    <t>лента1-19</t>
  </si>
  <si>
    <t>Филиал ПАО "Россети Центр"-"Белгородэнерго"</t>
  </si>
  <si>
    <t>ягок</t>
  </si>
  <si>
    <t>117   121</t>
  </si>
  <si>
    <t>155  171</t>
  </si>
  <si>
    <t>54вн</t>
  </si>
  <si>
    <t>75,83,85 вн</t>
  </si>
  <si>
    <t>89вн</t>
  </si>
  <si>
    <t>152вн</t>
  </si>
  <si>
    <t>163нн</t>
  </si>
  <si>
    <t>184НН  212НН</t>
  </si>
  <si>
    <t>28сн1</t>
  </si>
  <si>
    <t>Филиал ПАО "Россети Центр и Приволжье" - ""Владимирэнерго"</t>
  </si>
  <si>
    <t>172вн</t>
  </si>
  <si>
    <t>Филиал ПАО "Россети Центр" - "Липецкэнерго"</t>
  </si>
  <si>
    <t>Карельский филиал ПАО "Россети Северо-Запад"</t>
  </si>
  <si>
    <t>16ВН   180СН2</t>
  </si>
  <si>
    <t>Филиал ПАО "Россети Волга" - "Пензаэнерго"</t>
  </si>
  <si>
    <t>кострома</t>
  </si>
  <si>
    <t>131  127</t>
  </si>
  <si>
    <t>93     92</t>
  </si>
  <si>
    <t>94   135нн      146</t>
  </si>
  <si>
    <t>24    242</t>
  </si>
  <si>
    <t>33, 215ВН</t>
  </si>
  <si>
    <t>55,65,67 СН2</t>
  </si>
  <si>
    <t>\</t>
  </si>
  <si>
    <t>213   154 69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</si>
  <si>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2023 года</t>
  </si>
  <si>
    <t>Филиал ПАО "Россети Центр" - "Костромаэнерго"</t>
  </si>
  <si>
    <t>Филиал ПАО "Россети Волга" - "Ульяновские распределительные сети"</t>
  </si>
  <si>
    <t>Филиал ПАО "Россети Юг" -"Астраханьэнерго"</t>
  </si>
  <si>
    <t>Филиал ПАО "Россети Юг" -"Волгоградэнерго"</t>
  </si>
  <si>
    <t>ООО "КЭнК"</t>
  </si>
  <si>
    <t>Филиал ПАО "Россети Центр" - "Ярэнерго"</t>
  </si>
  <si>
    <t>Филиал ПАО "Россети Урал" - "Челябэнерго"</t>
  </si>
  <si>
    <t>Филиал ПАО "Россети Центр и Приволжье" - "Рязаньэнерго"</t>
  </si>
  <si>
    <t>Филиал ПАО "Россети Центр" -"Курскэнерго"</t>
  </si>
  <si>
    <t xml:space="preserve">АО "Оренбургкоммунэлектросеть" </t>
  </si>
  <si>
    <t>АО "Сетевая компания"</t>
  </si>
  <si>
    <t>Филиал ПАО "Россети Центр" - "Тверьэнерго"</t>
  </si>
  <si>
    <t xml:space="preserve">ООО "КузбассЭнергоСеть" </t>
  </si>
  <si>
    <t>Филиал ПАО "Россети Юг" - "Ростовэнерго"</t>
  </si>
  <si>
    <t>ПАО "Россети"</t>
  </si>
  <si>
    <t>ПАО "Россети Ленэнерго"</t>
  </si>
  <si>
    <t>Филиал АО "Россети Тюмень" Тюменские электрические сети</t>
  </si>
  <si>
    <t>Филиал ПАО "Россети Сибирь" - "Алтайэнерго"</t>
  </si>
  <si>
    <t>Филиал ПАО "Россети Центр" - "Воронежэнерго"</t>
  </si>
  <si>
    <t>Филиал ПАО "Россети Центр" - "Орелэнерго"</t>
  </si>
  <si>
    <t>Филиал ПАО "Россети Урал" - "Пермэнерго"</t>
  </si>
  <si>
    <t>Филиал ПАО "Россети Урал" - "Свердловэнерго"</t>
  </si>
  <si>
    <t>Филиал ПАО "Россети Центр и Приволжье" - "Удмуртэнерго"</t>
  </si>
  <si>
    <t>Филиал ПАО "Россети Центр и Приволжье" - "Нижновэнерго"</t>
  </si>
  <si>
    <t>Филиал ПАО "Россети Центр и Приволжье" - "Ивэнерго"</t>
  </si>
  <si>
    <t>Филиал ПАО "Россети Волга" - "Чувашэнерго"</t>
  </si>
  <si>
    <t>Кострома+ Мантурово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</si>
  <si>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</si>
  <si>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2024 года</t>
  </si>
  <si>
    <t>23+ТПЦ Шексна</t>
  </si>
  <si>
    <t>ПАО "Россети Северо-Запад"</t>
  </si>
  <si>
    <t>БРУ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</si>
</sst>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u val="single"/>
      <sz val="12"/>
      <color indexed="9"/>
      <name val="Arial"/>
      <family val="2"/>
    </font>
    <font>
      <i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u val="single"/>
      <sz val="12"/>
      <color theme="0"/>
      <name val="Arial"/>
      <family val="2"/>
    </font>
    <font>
      <i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5" fontId="44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18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97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98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99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N546"/>
  <sheetViews>
    <sheetView zoomScalePageLayoutView="0" workbookViewId="0" topLeftCell="A67">
      <selection activeCell="A67" sqref="A1:V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6" customWidth="1"/>
    <col min="10" max="10" width="12.66015625" style="16" customWidth="1"/>
    <col min="11" max="13" width="9.33203125" style="16" customWidth="1"/>
    <col min="14" max="18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49.5" customHeight="1">
      <c r="B2" s="68" t="s">
        <v>164</v>
      </c>
      <c r="C2" s="68"/>
      <c r="D2" s="68"/>
      <c r="E2" s="68"/>
      <c r="F2" s="68"/>
      <c r="G2" s="68"/>
      <c r="H2" s="68"/>
    </row>
    <row r="3" spans="2:8" ht="11.25">
      <c r="B3" s="19" t="s">
        <v>162</v>
      </c>
      <c r="C3" s="19"/>
      <c r="D3" s="19"/>
      <c r="E3" s="19"/>
      <c r="F3" s="19"/>
      <c r="G3" s="19"/>
      <c r="H3" s="19"/>
    </row>
    <row r="4" spans="2:8" ht="35.25" customHeight="1">
      <c r="B4" s="59" t="s">
        <v>1</v>
      </c>
      <c r="C4" s="60"/>
      <c r="D4" s="60"/>
      <c r="E4" s="60"/>
      <c r="F4" s="60"/>
      <c r="G4" s="60"/>
      <c r="H4" s="61"/>
    </row>
    <row r="5" spans="2:8" ht="12.75">
      <c r="B5" s="69" t="s">
        <v>2</v>
      </c>
      <c r="C5" s="69" t="s">
        <v>3</v>
      </c>
      <c r="D5" s="70" t="s">
        <v>4</v>
      </c>
      <c r="E5" s="72"/>
      <c r="F5" s="72"/>
      <c r="G5" s="72"/>
      <c r="H5" s="73"/>
    </row>
    <row r="6" spans="2:8" ht="12.75">
      <c r="B6" s="69"/>
      <c r="C6" s="69"/>
      <c r="D6" s="7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43" t="s">
        <v>10</v>
      </c>
      <c r="C7" s="44"/>
      <c r="D7" s="44"/>
      <c r="E7" s="44"/>
      <c r="F7" s="44"/>
      <c r="G7" s="44"/>
      <c r="H7" s="45"/>
    </row>
    <row r="8" spans="2:13" ht="11.25">
      <c r="B8" s="62" t="s">
        <v>180</v>
      </c>
      <c r="C8" s="22" t="s">
        <v>11</v>
      </c>
      <c r="D8" s="22" t="s">
        <v>13</v>
      </c>
      <c r="E8" s="13"/>
      <c r="F8" s="13"/>
      <c r="G8" s="13"/>
      <c r="H8" s="13"/>
      <c r="J8" s="21"/>
      <c r="K8" s="21"/>
      <c r="L8" s="21"/>
      <c r="M8" s="21"/>
    </row>
    <row r="9" spans="2:13" ht="11.25">
      <c r="B9" s="63"/>
      <c r="C9" s="22" t="s">
        <v>12</v>
      </c>
      <c r="D9" s="22" t="s">
        <v>13</v>
      </c>
      <c r="E9" s="13">
        <v>18564.467</v>
      </c>
      <c r="F9" s="13"/>
      <c r="G9" s="13">
        <v>4968.69</v>
      </c>
      <c r="H9" s="13"/>
      <c r="J9" s="21" t="s">
        <v>120</v>
      </c>
      <c r="K9" s="21"/>
      <c r="L9" s="21" t="s">
        <v>137</v>
      </c>
      <c r="M9" s="21"/>
    </row>
    <row r="10" spans="2:13" ht="11.25">
      <c r="B10" s="62" t="s">
        <v>179</v>
      </c>
      <c r="C10" s="22" t="s">
        <v>11</v>
      </c>
      <c r="D10" s="22" t="s">
        <v>13</v>
      </c>
      <c r="E10" s="13"/>
      <c r="F10" s="13"/>
      <c r="G10" s="13"/>
      <c r="H10" s="13"/>
      <c r="J10" s="21"/>
      <c r="K10" s="21"/>
      <c r="L10" s="21"/>
      <c r="M10" s="21"/>
    </row>
    <row r="11" spans="2:13" ht="11.25">
      <c r="B11" s="63"/>
      <c r="C11" s="22" t="s">
        <v>12</v>
      </c>
      <c r="D11" s="22" t="s">
        <v>13</v>
      </c>
      <c r="E11" s="13">
        <v>13285.095</v>
      </c>
      <c r="F11" s="13"/>
      <c r="G11" s="13"/>
      <c r="H11" s="13"/>
      <c r="J11" s="21" t="s">
        <v>119</v>
      </c>
      <c r="K11" s="21"/>
      <c r="L11" s="21"/>
      <c r="M11" s="21"/>
    </row>
    <row r="12" spans="2:13" ht="11.25">
      <c r="B12" s="62" t="s">
        <v>181</v>
      </c>
      <c r="C12" s="22" t="s">
        <v>11</v>
      </c>
      <c r="D12" s="22" t="s">
        <v>13</v>
      </c>
      <c r="E12" s="13"/>
      <c r="F12" s="13"/>
      <c r="G12" s="13"/>
      <c r="H12" s="13"/>
      <c r="J12" s="21"/>
      <c r="K12" s="21"/>
      <c r="L12" s="21"/>
      <c r="M12" s="21"/>
    </row>
    <row r="13" spans="2:13" ht="11.25">
      <c r="B13" s="63"/>
      <c r="C13" s="22" t="s">
        <v>12</v>
      </c>
      <c r="D13" s="22" t="s">
        <v>13</v>
      </c>
      <c r="E13" s="13">
        <v>1205.065</v>
      </c>
      <c r="F13" s="13"/>
      <c r="G13" s="13"/>
      <c r="H13" s="13"/>
      <c r="J13" s="21" t="s">
        <v>132</v>
      </c>
      <c r="K13" s="21"/>
      <c r="L13" s="21"/>
      <c r="M13" s="21"/>
    </row>
    <row r="14" spans="2:13" ht="11.25">
      <c r="B14" s="62" t="s">
        <v>165</v>
      </c>
      <c r="C14" s="22" t="s">
        <v>11</v>
      </c>
      <c r="D14" s="22" t="s">
        <v>13</v>
      </c>
      <c r="E14" s="13"/>
      <c r="F14" s="13"/>
      <c r="G14" s="13"/>
      <c r="H14" s="13"/>
      <c r="J14" s="21"/>
      <c r="K14" s="21"/>
      <c r="L14" s="21"/>
      <c r="M14" s="21"/>
    </row>
    <row r="15" spans="2:13" ht="11.25">
      <c r="B15" s="63"/>
      <c r="C15" s="22" t="s">
        <v>12</v>
      </c>
      <c r="D15" s="22" t="s">
        <v>13</v>
      </c>
      <c r="E15" s="13">
        <v>2081.947</v>
      </c>
      <c r="F15" s="13"/>
      <c r="G15" s="13">
        <v>1863.253</v>
      </c>
      <c r="H15" s="13"/>
      <c r="J15" s="21" t="s">
        <v>155</v>
      </c>
      <c r="K15" s="21"/>
      <c r="L15" s="21"/>
      <c r="M15" s="21"/>
    </row>
    <row r="16" spans="2:13" ht="11.25">
      <c r="B16" s="62" t="s">
        <v>182</v>
      </c>
      <c r="C16" s="22" t="s">
        <v>11</v>
      </c>
      <c r="D16" s="22" t="s">
        <v>13</v>
      </c>
      <c r="E16" s="13"/>
      <c r="F16" s="13"/>
      <c r="G16" s="13"/>
      <c r="H16" s="13"/>
      <c r="J16" s="21"/>
      <c r="K16" s="21"/>
      <c r="L16" s="21"/>
      <c r="M16" s="21"/>
    </row>
    <row r="17" spans="2:13" ht="11.25">
      <c r="B17" s="63"/>
      <c r="C17" s="22" t="s">
        <v>12</v>
      </c>
      <c r="D17" s="22" t="s">
        <v>13</v>
      </c>
      <c r="E17" s="13">
        <v>1278.099</v>
      </c>
      <c r="F17" s="13"/>
      <c r="G17" s="13"/>
      <c r="H17" s="13"/>
      <c r="J17" s="21" t="s">
        <v>143</v>
      </c>
      <c r="K17" s="21"/>
      <c r="L17" s="21"/>
      <c r="M17" s="21"/>
    </row>
    <row r="18" spans="2:13" ht="11.25">
      <c r="B18" s="62" t="s">
        <v>167</v>
      </c>
      <c r="C18" s="22" t="s">
        <v>11</v>
      </c>
      <c r="D18" s="22" t="s">
        <v>13</v>
      </c>
      <c r="E18" s="13"/>
      <c r="F18" s="13"/>
      <c r="G18" s="13"/>
      <c r="H18" s="13"/>
      <c r="J18" s="21"/>
      <c r="K18" s="21"/>
      <c r="L18" s="21"/>
      <c r="M18" s="21"/>
    </row>
    <row r="19" spans="2:13" ht="11.25">
      <c r="B19" s="63"/>
      <c r="C19" s="22" t="s">
        <v>12</v>
      </c>
      <c r="D19" s="22" t="s">
        <v>13</v>
      </c>
      <c r="E19" s="14"/>
      <c r="F19" s="13"/>
      <c r="G19" s="13">
        <v>563.614</v>
      </c>
      <c r="H19" s="13"/>
      <c r="J19" s="21">
        <v>31</v>
      </c>
      <c r="K19" s="21"/>
      <c r="L19" s="21"/>
      <c r="M19" s="21"/>
    </row>
    <row r="20" spans="2:14" ht="11.25">
      <c r="B20" s="62" t="s">
        <v>168</v>
      </c>
      <c r="C20" s="22" t="s">
        <v>11</v>
      </c>
      <c r="D20" s="22" t="s">
        <v>13</v>
      </c>
      <c r="E20" s="13"/>
      <c r="F20" s="13"/>
      <c r="G20" s="13"/>
      <c r="H20" s="13"/>
      <c r="J20" s="21"/>
      <c r="K20" s="21"/>
      <c r="L20" s="21"/>
      <c r="M20" s="21"/>
      <c r="N20" s="16"/>
    </row>
    <row r="21" spans="2:14" ht="11.25">
      <c r="B21" s="63"/>
      <c r="C21" s="22" t="s">
        <v>12</v>
      </c>
      <c r="D21" s="22" t="s">
        <v>13</v>
      </c>
      <c r="E21" s="14"/>
      <c r="F21" s="13"/>
      <c r="G21" s="13">
        <v>408.048</v>
      </c>
      <c r="H21" s="13"/>
      <c r="J21" s="21" t="s">
        <v>118</v>
      </c>
      <c r="K21" s="21"/>
      <c r="L21" s="21"/>
      <c r="M21" s="21"/>
      <c r="N21" s="16"/>
    </row>
    <row r="22" spans="2:14" ht="11.25">
      <c r="B22" s="62" t="s">
        <v>183</v>
      </c>
      <c r="C22" s="22" t="s">
        <v>11</v>
      </c>
      <c r="D22" s="22" t="s">
        <v>13</v>
      </c>
      <c r="E22" s="13"/>
      <c r="F22" s="13"/>
      <c r="G22" s="13"/>
      <c r="H22" s="13"/>
      <c r="J22" s="21"/>
      <c r="K22" s="21"/>
      <c r="L22" s="21"/>
      <c r="M22" s="21"/>
      <c r="N22" s="16"/>
    </row>
    <row r="23" spans="2:14" ht="11.25">
      <c r="B23" s="63"/>
      <c r="C23" s="22" t="s">
        <v>12</v>
      </c>
      <c r="D23" s="22" t="s">
        <v>13</v>
      </c>
      <c r="E23" s="14"/>
      <c r="F23" s="13"/>
      <c r="G23" s="13">
        <v>690.873</v>
      </c>
      <c r="H23" s="13"/>
      <c r="J23" s="21" t="s">
        <v>140</v>
      </c>
      <c r="K23" s="21"/>
      <c r="L23" s="21"/>
      <c r="M23" s="21"/>
      <c r="N23" s="16"/>
    </row>
    <row r="24" spans="2:14" ht="11.25">
      <c r="B24" s="62" t="s">
        <v>169</v>
      </c>
      <c r="C24" s="22" t="s">
        <v>11</v>
      </c>
      <c r="D24" s="22" t="s">
        <v>13</v>
      </c>
      <c r="E24" s="13"/>
      <c r="F24" s="13"/>
      <c r="G24" s="13"/>
      <c r="H24" s="13"/>
      <c r="J24" s="21"/>
      <c r="K24" s="21"/>
      <c r="L24" s="21"/>
      <c r="M24" s="21"/>
      <c r="N24" s="16"/>
    </row>
    <row r="25" spans="2:14" ht="11.25">
      <c r="B25" s="63"/>
      <c r="C25" s="22" t="s">
        <v>12</v>
      </c>
      <c r="D25" s="22" t="s">
        <v>13</v>
      </c>
      <c r="E25" s="14"/>
      <c r="F25" s="13"/>
      <c r="G25" s="13">
        <v>671.932</v>
      </c>
      <c r="H25" s="13"/>
      <c r="J25" s="21" t="s">
        <v>124</v>
      </c>
      <c r="K25" s="21"/>
      <c r="L25" s="21"/>
      <c r="M25" s="21"/>
      <c r="N25" s="16"/>
    </row>
    <row r="26" spans="2:14" ht="11.25">
      <c r="B26" s="62" t="s">
        <v>110</v>
      </c>
      <c r="C26" s="22" t="s">
        <v>11</v>
      </c>
      <c r="D26" s="22" t="s">
        <v>13</v>
      </c>
      <c r="E26" s="13"/>
      <c r="F26" s="13"/>
      <c r="G26" s="13"/>
      <c r="H26" s="13"/>
      <c r="J26" s="21"/>
      <c r="K26" s="21"/>
      <c r="L26" s="21"/>
      <c r="M26" s="21"/>
      <c r="N26" s="16"/>
    </row>
    <row r="27" spans="2:14" ht="11.25">
      <c r="B27" s="63"/>
      <c r="C27" s="22" t="s">
        <v>12</v>
      </c>
      <c r="D27" s="22" t="s">
        <v>13</v>
      </c>
      <c r="E27" s="14"/>
      <c r="F27" s="13"/>
      <c r="G27" s="13"/>
      <c r="H27" s="13">
        <v>349.992</v>
      </c>
      <c r="J27" s="21" t="s">
        <v>146</v>
      </c>
      <c r="K27" s="21"/>
      <c r="L27" s="21"/>
      <c r="M27" s="21"/>
      <c r="N27" s="16"/>
    </row>
    <row r="28" spans="2:14" ht="11.25">
      <c r="B28" s="62" t="s">
        <v>184</v>
      </c>
      <c r="C28" s="22" t="s">
        <v>11</v>
      </c>
      <c r="D28" s="22" t="s">
        <v>13</v>
      </c>
      <c r="E28" s="13"/>
      <c r="F28" s="13"/>
      <c r="G28" s="13"/>
      <c r="H28" s="13"/>
      <c r="J28" s="21"/>
      <c r="K28" s="21"/>
      <c r="L28" s="21"/>
      <c r="M28" s="21"/>
      <c r="N28" s="16"/>
    </row>
    <row r="29" spans="2:14" ht="11.25">
      <c r="B29" s="63"/>
      <c r="C29" s="22" t="s">
        <v>12</v>
      </c>
      <c r="D29" s="22" t="s">
        <v>13</v>
      </c>
      <c r="E29" s="14"/>
      <c r="F29" s="13"/>
      <c r="G29" s="13">
        <v>342.686</v>
      </c>
      <c r="H29" s="13"/>
      <c r="J29" s="21">
        <v>157</v>
      </c>
      <c r="K29" s="21"/>
      <c r="L29" s="21"/>
      <c r="M29" s="21"/>
      <c r="N29" s="16"/>
    </row>
    <row r="30" spans="2:14" ht="11.25">
      <c r="B30" s="62" t="s">
        <v>111</v>
      </c>
      <c r="C30" s="22" t="s">
        <v>11</v>
      </c>
      <c r="D30" s="22" t="s">
        <v>13</v>
      </c>
      <c r="E30" s="13"/>
      <c r="F30" s="13"/>
      <c r="G30" s="13"/>
      <c r="H30" s="13"/>
      <c r="J30" s="21"/>
      <c r="K30" s="21"/>
      <c r="L30" s="21"/>
      <c r="M30" s="21"/>
      <c r="N30" s="16"/>
    </row>
    <row r="31" spans="2:14" ht="11.25">
      <c r="B31" s="63"/>
      <c r="C31" s="22" t="s">
        <v>12</v>
      </c>
      <c r="D31" s="22" t="s">
        <v>13</v>
      </c>
      <c r="E31" s="13">
        <v>569.977</v>
      </c>
      <c r="F31" s="13"/>
      <c r="G31" s="13">
        <v>1079.888</v>
      </c>
      <c r="H31" s="13"/>
      <c r="J31" s="21" t="s">
        <v>144</v>
      </c>
      <c r="K31" s="21"/>
      <c r="L31" s="21" t="s">
        <v>125</v>
      </c>
      <c r="M31" s="21"/>
      <c r="N31" s="16"/>
    </row>
    <row r="32" spans="2:14" ht="11.25">
      <c r="B32" s="62" t="s">
        <v>185</v>
      </c>
      <c r="C32" s="22" t="s">
        <v>11</v>
      </c>
      <c r="D32" s="22" t="s">
        <v>13</v>
      </c>
      <c r="E32" s="13"/>
      <c r="F32" s="13"/>
      <c r="G32" s="13"/>
      <c r="H32" s="13"/>
      <c r="J32" s="21"/>
      <c r="K32" s="21"/>
      <c r="L32" s="21"/>
      <c r="M32" s="21"/>
      <c r="N32" s="16"/>
    </row>
    <row r="33" spans="2:14" ht="11.25">
      <c r="B33" s="63"/>
      <c r="C33" s="22" t="s">
        <v>12</v>
      </c>
      <c r="D33" s="22" t="s">
        <v>13</v>
      </c>
      <c r="E33" s="14"/>
      <c r="F33" s="13"/>
      <c r="G33" s="13">
        <v>453.368</v>
      </c>
      <c r="H33" s="13"/>
      <c r="J33" s="21">
        <v>42</v>
      </c>
      <c r="K33" s="21"/>
      <c r="L33" s="21"/>
      <c r="M33" s="21"/>
      <c r="N33" s="16"/>
    </row>
    <row r="34" spans="2:14" ht="11.25">
      <c r="B34" s="62" t="s">
        <v>112</v>
      </c>
      <c r="C34" s="22" t="s">
        <v>11</v>
      </c>
      <c r="D34" s="22" t="s">
        <v>13</v>
      </c>
      <c r="E34" s="13"/>
      <c r="F34" s="13"/>
      <c r="G34" s="13"/>
      <c r="H34" s="13"/>
      <c r="J34" s="21"/>
      <c r="K34" s="21"/>
      <c r="L34" s="21"/>
      <c r="M34" s="21"/>
      <c r="N34" s="16"/>
    </row>
    <row r="35" spans="2:14" ht="11.25">
      <c r="B35" s="63"/>
      <c r="C35" s="22" t="s">
        <v>12</v>
      </c>
      <c r="D35" s="22" t="s">
        <v>13</v>
      </c>
      <c r="E35" s="14"/>
      <c r="F35" s="13"/>
      <c r="G35" s="13">
        <v>1011.74</v>
      </c>
      <c r="H35" s="13"/>
      <c r="J35" s="21" t="s">
        <v>123</v>
      </c>
      <c r="K35" s="21"/>
      <c r="L35" s="21"/>
      <c r="M35" s="21"/>
      <c r="N35" s="16"/>
    </row>
    <row r="36" spans="2:14" ht="11.25">
      <c r="B36" s="62" t="s">
        <v>186</v>
      </c>
      <c r="C36" s="22" t="s">
        <v>11</v>
      </c>
      <c r="D36" s="22" t="s">
        <v>13</v>
      </c>
      <c r="E36" s="13"/>
      <c r="F36" s="13"/>
      <c r="G36" s="13"/>
      <c r="H36" s="13"/>
      <c r="J36" s="21"/>
      <c r="K36" s="21"/>
      <c r="L36" s="21"/>
      <c r="M36" s="21"/>
      <c r="N36" s="16"/>
    </row>
    <row r="37" spans="2:14" ht="11.25">
      <c r="B37" s="63"/>
      <c r="C37" s="22" t="s">
        <v>12</v>
      </c>
      <c r="D37" s="22" t="s">
        <v>13</v>
      </c>
      <c r="E37" s="14"/>
      <c r="F37" s="13"/>
      <c r="G37" s="13">
        <v>1818.216</v>
      </c>
      <c r="H37" s="13"/>
      <c r="J37" s="21" t="s">
        <v>134</v>
      </c>
      <c r="K37" s="21"/>
      <c r="L37" s="21"/>
      <c r="M37" s="21"/>
      <c r="N37" s="16"/>
    </row>
    <row r="38" spans="2:14" ht="11.25">
      <c r="B38" s="62" t="s">
        <v>113</v>
      </c>
      <c r="C38" s="22" t="s">
        <v>11</v>
      </c>
      <c r="D38" s="22" t="s">
        <v>13</v>
      </c>
      <c r="E38" s="13"/>
      <c r="F38" s="13"/>
      <c r="G38" s="13"/>
      <c r="H38" s="13"/>
      <c r="J38" s="21"/>
      <c r="K38" s="21"/>
      <c r="L38" s="21"/>
      <c r="M38" s="21"/>
      <c r="N38" s="16"/>
    </row>
    <row r="39" spans="2:14" ht="11.25">
      <c r="B39" s="63"/>
      <c r="C39" s="22" t="s">
        <v>12</v>
      </c>
      <c r="D39" s="22" t="s">
        <v>13</v>
      </c>
      <c r="E39" s="14"/>
      <c r="F39" s="13"/>
      <c r="G39" s="13">
        <v>381.178</v>
      </c>
      <c r="H39" s="13"/>
      <c r="J39" s="21">
        <v>139</v>
      </c>
      <c r="K39" s="21"/>
      <c r="L39" s="21"/>
      <c r="M39" s="21"/>
      <c r="N39" s="16"/>
    </row>
    <row r="40" spans="2:14" ht="11.25">
      <c r="B40" s="62" t="s">
        <v>187</v>
      </c>
      <c r="C40" s="22" t="s">
        <v>11</v>
      </c>
      <c r="D40" s="22" t="s">
        <v>13</v>
      </c>
      <c r="E40" s="13"/>
      <c r="F40" s="13"/>
      <c r="G40" s="13"/>
      <c r="H40" s="13"/>
      <c r="J40" s="21"/>
      <c r="K40" s="21"/>
      <c r="L40" s="21"/>
      <c r="M40" s="21"/>
      <c r="N40" s="16"/>
    </row>
    <row r="41" spans="2:14" ht="11.25">
      <c r="B41" s="63"/>
      <c r="C41" s="22" t="s">
        <v>12</v>
      </c>
      <c r="D41" s="22" t="s">
        <v>13</v>
      </c>
      <c r="E41" s="14"/>
      <c r="F41" s="13"/>
      <c r="G41" s="13">
        <v>379.108</v>
      </c>
      <c r="H41" s="13"/>
      <c r="J41" s="21" t="s">
        <v>117</v>
      </c>
      <c r="K41" s="21"/>
      <c r="L41" s="21"/>
      <c r="M41" s="21"/>
      <c r="N41" s="16"/>
    </row>
    <row r="42" spans="2:14" ht="11.25">
      <c r="B42" s="62" t="s">
        <v>166</v>
      </c>
      <c r="C42" s="22" t="s">
        <v>11</v>
      </c>
      <c r="D42" s="22" t="s">
        <v>13</v>
      </c>
      <c r="E42" s="13"/>
      <c r="F42" s="13"/>
      <c r="G42" s="13"/>
      <c r="H42" s="13"/>
      <c r="J42" s="21"/>
      <c r="K42" s="21"/>
      <c r="L42" s="21"/>
      <c r="M42" s="21"/>
      <c r="N42" s="16"/>
    </row>
    <row r="43" spans="2:14" ht="37.5" customHeight="1">
      <c r="B43" s="63"/>
      <c r="C43" s="22" t="s">
        <v>12</v>
      </c>
      <c r="D43" s="22" t="s">
        <v>13</v>
      </c>
      <c r="E43" s="13">
        <v>302.977</v>
      </c>
      <c r="F43" s="13"/>
      <c r="G43" s="13">
        <v>401.372</v>
      </c>
      <c r="H43" s="13"/>
      <c r="J43" s="21" t="s">
        <v>145</v>
      </c>
      <c r="K43" s="21"/>
      <c r="L43" s="21">
        <v>37</v>
      </c>
      <c r="M43" s="21"/>
      <c r="N43" s="16"/>
    </row>
    <row r="44" spans="2:14" ht="11.25">
      <c r="B44" s="62" t="s">
        <v>114</v>
      </c>
      <c r="C44" s="22" t="s">
        <v>11</v>
      </c>
      <c r="D44" s="22" t="s">
        <v>13</v>
      </c>
      <c r="E44" s="13"/>
      <c r="F44" s="13"/>
      <c r="G44" s="13"/>
      <c r="H44" s="13"/>
      <c r="J44" s="21"/>
      <c r="K44" s="21"/>
      <c r="L44" s="21"/>
      <c r="M44" s="21"/>
      <c r="N44" s="16"/>
    </row>
    <row r="45" spans="2:14" ht="11.25">
      <c r="B45" s="63"/>
      <c r="C45" s="22" t="s">
        <v>12</v>
      </c>
      <c r="D45" s="22" t="s">
        <v>13</v>
      </c>
      <c r="E45" s="14"/>
      <c r="F45" s="13"/>
      <c r="G45" s="13">
        <v>355.749</v>
      </c>
      <c r="H45" s="13"/>
      <c r="J45" s="21">
        <v>36</v>
      </c>
      <c r="K45" s="21"/>
      <c r="L45" s="21"/>
      <c r="M45" s="21"/>
      <c r="N45" s="16"/>
    </row>
    <row r="46" spans="2:14" ht="11.25">
      <c r="B46" s="62" t="s">
        <v>188</v>
      </c>
      <c r="C46" s="22" t="s">
        <v>11</v>
      </c>
      <c r="D46" s="22" t="s">
        <v>13</v>
      </c>
      <c r="E46" s="13"/>
      <c r="F46" s="13"/>
      <c r="G46" s="13"/>
      <c r="H46" s="13"/>
      <c r="J46" s="21"/>
      <c r="K46" s="21"/>
      <c r="L46" s="21"/>
      <c r="M46" s="21"/>
      <c r="N46" s="16"/>
    </row>
    <row r="47" spans="2:14" ht="14.25" customHeight="1">
      <c r="B47" s="63"/>
      <c r="C47" s="22" t="s">
        <v>12</v>
      </c>
      <c r="D47" s="22" t="s">
        <v>13</v>
      </c>
      <c r="E47" s="13">
        <v>364.868</v>
      </c>
      <c r="F47" s="13"/>
      <c r="G47" s="13">
        <v>375.087</v>
      </c>
      <c r="H47" s="13"/>
      <c r="J47" s="21" t="s">
        <v>142</v>
      </c>
      <c r="K47" s="21"/>
      <c r="L47" s="21">
        <v>51</v>
      </c>
      <c r="M47" s="21"/>
      <c r="N47" s="16"/>
    </row>
    <row r="48" spans="2:14" ht="11.25">
      <c r="B48" s="62" t="s">
        <v>115</v>
      </c>
      <c r="C48" s="22" t="s">
        <v>11</v>
      </c>
      <c r="D48" s="22" t="s">
        <v>13</v>
      </c>
      <c r="E48" s="13"/>
      <c r="F48" s="13"/>
      <c r="G48" s="13"/>
      <c r="H48" s="13"/>
      <c r="J48" s="21"/>
      <c r="K48" s="21"/>
      <c r="L48" s="21"/>
      <c r="M48" s="21"/>
      <c r="N48" s="16"/>
    </row>
    <row r="49" spans="2:14" ht="11.25">
      <c r="B49" s="63"/>
      <c r="C49" s="22" t="s">
        <v>12</v>
      </c>
      <c r="D49" s="22" t="s">
        <v>13</v>
      </c>
      <c r="E49" s="14"/>
      <c r="F49" s="13"/>
      <c r="G49" s="13">
        <v>398.342</v>
      </c>
      <c r="H49" s="13"/>
      <c r="J49" s="21">
        <v>52</v>
      </c>
      <c r="K49" s="21"/>
      <c r="L49" s="21"/>
      <c r="M49" s="21"/>
      <c r="N49" s="16"/>
    </row>
    <row r="50" spans="2:14" ht="11.25">
      <c r="B50" s="62" t="s">
        <v>116</v>
      </c>
      <c r="C50" s="22" t="s">
        <v>11</v>
      </c>
      <c r="D50" s="22" t="s">
        <v>13</v>
      </c>
      <c r="E50" s="13"/>
      <c r="F50" s="13"/>
      <c r="G50" s="13"/>
      <c r="H50" s="13"/>
      <c r="J50" s="21"/>
      <c r="K50" s="21"/>
      <c r="L50" s="21"/>
      <c r="M50" s="21"/>
      <c r="N50" s="16"/>
    </row>
    <row r="51" spans="2:14" ht="11.25">
      <c r="B51" s="63"/>
      <c r="C51" s="22" t="s">
        <v>12</v>
      </c>
      <c r="D51" s="22" t="s">
        <v>13</v>
      </c>
      <c r="E51" s="14"/>
      <c r="F51" s="13"/>
      <c r="G51" s="13">
        <v>488.487</v>
      </c>
      <c r="H51" s="13"/>
      <c r="J51" s="21">
        <v>136</v>
      </c>
      <c r="K51" s="21"/>
      <c r="L51" s="21"/>
      <c r="M51" s="21"/>
      <c r="N51" s="16"/>
    </row>
    <row r="52" spans="2:14" ht="11.25">
      <c r="B52" s="62" t="s">
        <v>189</v>
      </c>
      <c r="C52" s="22" t="s">
        <v>11</v>
      </c>
      <c r="D52" s="22" t="s">
        <v>13</v>
      </c>
      <c r="E52" s="13"/>
      <c r="F52" s="13"/>
      <c r="G52" s="13"/>
      <c r="H52" s="13"/>
      <c r="J52" s="21"/>
      <c r="K52" s="21"/>
      <c r="L52" s="21"/>
      <c r="M52" s="21"/>
      <c r="N52" s="16"/>
    </row>
    <row r="53" spans="2:14" ht="11.25">
      <c r="B53" s="63"/>
      <c r="C53" s="22" t="s">
        <v>12</v>
      </c>
      <c r="D53" s="22" t="s">
        <v>13</v>
      </c>
      <c r="E53" s="14"/>
      <c r="F53" s="13"/>
      <c r="G53" s="13">
        <v>700.136</v>
      </c>
      <c r="H53" s="13"/>
      <c r="J53" s="21" t="s">
        <v>141</v>
      </c>
      <c r="K53" s="21"/>
      <c r="L53" s="21"/>
      <c r="M53" s="21"/>
      <c r="N53" s="16"/>
    </row>
    <row r="54" spans="2:14" ht="11.25">
      <c r="B54" s="62" t="s">
        <v>121</v>
      </c>
      <c r="C54" s="22" t="s">
        <v>11</v>
      </c>
      <c r="D54" s="22" t="s">
        <v>13</v>
      </c>
      <c r="E54" s="13"/>
      <c r="F54" s="13"/>
      <c r="G54" s="13"/>
      <c r="H54" s="13"/>
      <c r="J54" s="21"/>
      <c r="K54" s="21"/>
      <c r="L54" s="21"/>
      <c r="M54" s="21"/>
      <c r="N54" s="16"/>
    </row>
    <row r="55" spans="2:14" ht="11.25">
      <c r="B55" s="63"/>
      <c r="C55" s="22" t="s">
        <v>12</v>
      </c>
      <c r="D55" s="28" t="s">
        <v>13</v>
      </c>
      <c r="E55" s="14"/>
      <c r="F55" s="13"/>
      <c r="G55" s="13">
        <v>377.305</v>
      </c>
      <c r="H55" s="13"/>
      <c r="J55" s="21">
        <v>57</v>
      </c>
      <c r="K55" s="21"/>
      <c r="L55" s="21"/>
      <c r="M55" s="21"/>
      <c r="N55" s="16"/>
    </row>
    <row r="56" spans="2:14" ht="11.25">
      <c r="B56" s="62" t="s">
        <v>170</v>
      </c>
      <c r="C56" s="22" t="s">
        <v>11</v>
      </c>
      <c r="D56" s="28" t="s">
        <v>13</v>
      </c>
      <c r="E56" s="13"/>
      <c r="F56" s="13"/>
      <c r="G56" s="13"/>
      <c r="H56" s="13"/>
      <c r="J56" s="21"/>
      <c r="K56" s="21"/>
      <c r="L56" s="21"/>
      <c r="M56" s="21"/>
      <c r="N56" s="16"/>
    </row>
    <row r="57" spans="2:14" ht="11.25">
      <c r="B57" s="63"/>
      <c r="C57" s="22" t="s">
        <v>12</v>
      </c>
      <c r="D57" s="22" t="s">
        <v>13</v>
      </c>
      <c r="E57" s="14"/>
      <c r="F57" s="13"/>
      <c r="G57" s="13">
        <v>708.236</v>
      </c>
      <c r="H57" s="13"/>
      <c r="J57" s="21" t="s">
        <v>156</v>
      </c>
      <c r="K57" s="21"/>
      <c r="L57" s="21"/>
      <c r="M57" s="21"/>
      <c r="N57" s="16"/>
    </row>
    <row r="58" spans="2:14" ht="11.25">
      <c r="B58" s="62" t="s">
        <v>171</v>
      </c>
      <c r="C58" s="22" t="s">
        <v>11</v>
      </c>
      <c r="D58" s="22" t="s">
        <v>13</v>
      </c>
      <c r="E58" s="13"/>
      <c r="F58" s="13"/>
      <c r="G58" s="13"/>
      <c r="H58" s="13"/>
      <c r="J58" s="21"/>
      <c r="K58" s="21"/>
      <c r="L58" s="21"/>
      <c r="M58" s="21"/>
      <c r="N58" s="16"/>
    </row>
    <row r="59" spans="2:14" ht="11.25">
      <c r="B59" s="63"/>
      <c r="C59" s="22" t="s">
        <v>12</v>
      </c>
      <c r="D59" s="22" t="s">
        <v>13</v>
      </c>
      <c r="E59" s="14"/>
      <c r="F59" s="13"/>
      <c r="G59" s="13">
        <v>1100.98</v>
      </c>
      <c r="H59" s="13">
        <v>584.377</v>
      </c>
      <c r="J59" s="21" t="s">
        <v>163</v>
      </c>
      <c r="K59" s="21"/>
      <c r="L59" s="21"/>
      <c r="M59" s="21" t="s">
        <v>147</v>
      </c>
      <c r="N59" s="16"/>
    </row>
    <row r="60" spans="2:13" ht="11.25">
      <c r="B60" s="62" t="s">
        <v>122</v>
      </c>
      <c r="C60" s="22" t="s">
        <v>11</v>
      </c>
      <c r="D60" s="22" t="s">
        <v>13</v>
      </c>
      <c r="E60" s="13"/>
      <c r="F60" s="13"/>
      <c r="G60" s="13"/>
      <c r="H60" s="13"/>
      <c r="J60" s="21"/>
      <c r="K60" s="21"/>
      <c r="L60" s="21"/>
      <c r="M60" s="21"/>
    </row>
    <row r="61" spans="2:13" ht="16.5" customHeight="1">
      <c r="B61" s="63"/>
      <c r="C61" s="22" t="s">
        <v>12</v>
      </c>
      <c r="D61" s="22" t="s">
        <v>13</v>
      </c>
      <c r="E61" s="14"/>
      <c r="F61" s="13"/>
      <c r="G61" s="13">
        <v>321.668</v>
      </c>
      <c r="H61" s="13"/>
      <c r="J61" s="21">
        <v>161</v>
      </c>
      <c r="K61" s="21"/>
      <c r="L61" s="21"/>
      <c r="M61" s="21"/>
    </row>
    <row r="62" spans="2:13" ht="11.25">
      <c r="B62" s="62" t="s">
        <v>172</v>
      </c>
      <c r="C62" s="22" t="s">
        <v>11</v>
      </c>
      <c r="D62" s="22" t="s">
        <v>13</v>
      </c>
      <c r="E62" s="13"/>
      <c r="F62" s="13"/>
      <c r="G62" s="13"/>
      <c r="H62" s="13"/>
      <c r="J62" s="21"/>
      <c r="K62" s="21"/>
      <c r="L62" s="21"/>
      <c r="M62" s="21"/>
    </row>
    <row r="63" spans="2:13" ht="15.75" customHeight="1">
      <c r="B63" s="63"/>
      <c r="C63" s="22" t="s">
        <v>12</v>
      </c>
      <c r="D63" s="22" t="s">
        <v>13</v>
      </c>
      <c r="E63" s="14"/>
      <c r="F63" s="13"/>
      <c r="G63" s="13">
        <v>280.519</v>
      </c>
      <c r="H63" s="13"/>
      <c r="J63" s="21">
        <v>111</v>
      </c>
      <c r="K63" s="21"/>
      <c r="L63" s="21"/>
      <c r="M63" s="21"/>
    </row>
    <row r="64" spans="2:13" ht="11.25">
      <c r="B64" s="62" t="s">
        <v>126</v>
      </c>
      <c r="C64" s="22" t="s">
        <v>11</v>
      </c>
      <c r="D64" s="22" t="s">
        <v>13</v>
      </c>
      <c r="E64" s="13"/>
      <c r="F64" s="13"/>
      <c r="G64" s="13"/>
      <c r="H64" s="13"/>
      <c r="J64" s="21"/>
      <c r="K64" s="21"/>
      <c r="L64" s="21"/>
      <c r="M64" s="21"/>
    </row>
    <row r="65" spans="2:13" ht="11.25">
      <c r="B65" s="63"/>
      <c r="C65" s="22" t="s">
        <v>12</v>
      </c>
      <c r="D65" s="22" t="s">
        <v>13</v>
      </c>
      <c r="E65" s="14"/>
      <c r="F65" s="13"/>
      <c r="G65" s="13">
        <v>419.023</v>
      </c>
      <c r="H65" s="13"/>
      <c r="J65" s="21">
        <v>100</v>
      </c>
      <c r="K65" s="21"/>
      <c r="L65" s="21"/>
      <c r="M65" s="21"/>
    </row>
    <row r="66" spans="2:13" ht="11.25">
      <c r="B66" s="62" t="s">
        <v>127</v>
      </c>
      <c r="C66" s="22" t="s">
        <v>11</v>
      </c>
      <c r="D66" s="22" t="s">
        <v>13</v>
      </c>
      <c r="E66" s="13"/>
      <c r="F66" s="13"/>
      <c r="G66" s="13"/>
      <c r="H66" s="13"/>
      <c r="J66" s="21"/>
      <c r="K66" s="21"/>
      <c r="L66" s="21"/>
      <c r="M66" s="21"/>
    </row>
    <row r="67" spans="2:13" ht="11.25">
      <c r="B67" s="63"/>
      <c r="C67" s="22" t="s">
        <v>12</v>
      </c>
      <c r="D67" s="22" t="s">
        <v>13</v>
      </c>
      <c r="E67" s="14"/>
      <c r="F67" s="13"/>
      <c r="G67" s="13">
        <v>823.673</v>
      </c>
      <c r="H67" s="13"/>
      <c r="J67" s="21" t="s">
        <v>157</v>
      </c>
      <c r="K67" s="21"/>
      <c r="L67" s="21"/>
      <c r="M67" s="21"/>
    </row>
    <row r="68" spans="2:13" ht="11.25">
      <c r="B68" s="62" t="s">
        <v>128</v>
      </c>
      <c r="C68" s="22" t="s">
        <v>11</v>
      </c>
      <c r="D68" s="22" t="s">
        <v>13</v>
      </c>
      <c r="E68" s="13"/>
      <c r="F68" s="13"/>
      <c r="G68" s="13"/>
      <c r="H68" s="13"/>
      <c r="J68" s="21"/>
      <c r="K68" s="21"/>
      <c r="L68" s="21"/>
      <c r="M68" s="21"/>
    </row>
    <row r="69" spans="2:13" ht="11.25">
      <c r="B69" s="63"/>
      <c r="C69" s="22" t="s">
        <v>12</v>
      </c>
      <c r="D69" s="22" t="s">
        <v>13</v>
      </c>
      <c r="E69" s="14"/>
      <c r="F69" s="13"/>
      <c r="G69" s="13">
        <v>780.032</v>
      </c>
      <c r="H69" s="13">
        <v>358.683</v>
      </c>
      <c r="J69" s="21" t="s">
        <v>158</v>
      </c>
      <c r="K69" s="21"/>
      <c r="L69" s="21"/>
      <c r="M69" s="21"/>
    </row>
    <row r="70" spans="2:13" ht="11.25">
      <c r="B70" s="62" t="s">
        <v>129</v>
      </c>
      <c r="C70" s="22" t="s">
        <v>11</v>
      </c>
      <c r="D70" s="22" t="s">
        <v>13</v>
      </c>
      <c r="E70" s="13"/>
      <c r="F70" s="13"/>
      <c r="G70" s="13"/>
      <c r="H70" s="13"/>
      <c r="J70" s="21"/>
      <c r="K70" s="21"/>
      <c r="L70" s="21"/>
      <c r="M70" s="21"/>
    </row>
    <row r="71" spans="2:13" ht="11.25">
      <c r="B71" s="63"/>
      <c r="C71" s="22" t="s">
        <v>12</v>
      </c>
      <c r="D71" s="22" t="s">
        <v>13</v>
      </c>
      <c r="E71" s="14"/>
      <c r="F71" s="13"/>
      <c r="G71" s="13">
        <v>944.215</v>
      </c>
      <c r="H71" s="13"/>
      <c r="J71" s="21" t="s">
        <v>133</v>
      </c>
      <c r="K71" s="21"/>
      <c r="L71" s="21"/>
      <c r="M71" s="21"/>
    </row>
    <row r="72" spans="2:13" ht="11.25">
      <c r="B72" s="62" t="s">
        <v>130</v>
      </c>
      <c r="C72" s="22" t="s">
        <v>11</v>
      </c>
      <c r="D72" s="22" t="s">
        <v>13</v>
      </c>
      <c r="E72" s="13"/>
      <c r="F72" s="13"/>
      <c r="G72" s="13"/>
      <c r="H72" s="13"/>
      <c r="J72" s="21"/>
      <c r="K72" s="21"/>
      <c r="L72" s="21"/>
      <c r="M72" s="21"/>
    </row>
    <row r="73" spans="2:13" ht="11.25">
      <c r="B73" s="63"/>
      <c r="C73" s="22" t="s">
        <v>12</v>
      </c>
      <c r="D73" s="22" t="s">
        <v>13</v>
      </c>
      <c r="E73" s="14"/>
      <c r="F73" s="13"/>
      <c r="G73" s="13">
        <v>309.049</v>
      </c>
      <c r="H73" s="13"/>
      <c r="J73" s="21">
        <v>23</v>
      </c>
      <c r="K73" s="21"/>
      <c r="L73" s="21"/>
      <c r="M73" s="21"/>
    </row>
    <row r="74" spans="2:13" ht="11.25">
      <c r="B74" s="62" t="s">
        <v>131</v>
      </c>
      <c r="C74" s="22" t="s">
        <v>11</v>
      </c>
      <c r="D74" s="22" t="s">
        <v>13</v>
      </c>
      <c r="E74" s="13"/>
      <c r="F74" s="13"/>
      <c r="G74" s="13"/>
      <c r="H74" s="13"/>
      <c r="J74" s="21"/>
      <c r="K74" s="21"/>
      <c r="L74" s="21"/>
      <c r="M74" s="21"/>
    </row>
    <row r="75" spans="2:13" ht="11.25">
      <c r="B75" s="63"/>
      <c r="C75" s="22" t="s">
        <v>12</v>
      </c>
      <c r="D75" s="22" t="s">
        <v>13</v>
      </c>
      <c r="E75" s="14"/>
      <c r="F75" s="13"/>
      <c r="G75" s="13">
        <v>667.604</v>
      </c>
      <c r="H75" s="13"/>
      <c r="J75" s="21" t="s">
        <v>159</v>
      </c>
      <c r="K75" s="21"/>
      <c r="L75" s="21"/>
      <c r="M75" s="21"/>
    </row>
    <row r="76" spans="2:13" ht="11.25">
      <c r="B76" s="62" t="s">
        <v>173</v>
      </c>
      <c r="C76" s="22" t="s">
        <v>11</v>
      </c>
      <c r="D76" s="22" t="s">
        <v>13</v>
      </c>
      <c r="E76" s="13"/>
      <c r="F76" s="13"/>
      <c r="G76" s="13"/>
      <c r="H76" s="13"/>
      <c r="J76" s="21"/>
      <c r="K76" s="21"/>
      <c r="L76" s="21"/>
      <c r="M76" s="21"/>
    </row>
    <row r="77" spans="2:13" ht="11.25">
      <c r="B77" s="63"/>
      <c r="C77" s="22" t="s">
        <v>12</v>
      </c>
      <c r="D77" s="22" t="s">
        <v>13</v>
      </c>
      <c r="E77" s="14"/>
      <c r="F77" s="13">
        <v>349.182</v>
      </c>
      <c r="G77" s="13"/>
      <c r="H77" s="13"/>
      <c r="J77" s="21" t="s">
        <v>148</v>
      </c>
      <c r="K77" s="21"/>
      <c r="L77" s="21"/>
      <c r="M77" s="21"/>
    </row>
    <row r="78" spans="2:13" ht="11.25">
      <c r="B78" s="62" t="s">
        <v>135</v>
      </c>
      <c r="C78" s="34" t="s">
        <v>11</v>
      </c>
      <c r="D78" s="22" t="s">
        <v>13</v>
      </c>
      <c r="E78" s="26"/>
      <c r="F78" s="26"/>
      <c r="G78" s="26"/>
      <c r="H78" s="26"/>
      <c r="J78" s="21"/>
      <c r="K78" s="21"/>
      <c r="L78" s="21"/>
      <c r="M78" s="21"/>
    </row>
    <row r="79" spans="2:13" ht="11.25">
      <c r="B79" s="63"/>
      <c r="C79" s="34" t="s">
        <v>12</v>
      </c>
      <c r="D79" s="22" t="s">
        <v>13</v>
      </c>
      <c r="E79" s="27"/>
      <c r="F79" s="27"/>
      <c r="G79" s="27">
        <v>273.624</v>
      </c>
      <c r="H79" s="27"/>
      <c r="J79" s="21">
        <v>167</v>
      </c>
      <c r="K79" s="21"/>
      <c r="L79" s="21"/>
      <c r="M79" s="21"/>
    </row>
    <row r="80" spans="2:13" ht="11.25">
      <c r="B80" s="62" t="s">
        <v>174</v>
      </c>
      <c r="C80" s="34" t="s">
        <v>11</v>
      </c>
      <c r="D80" s="22" t="s">
        <v>13</v>
      </c>
      <c r="E80" s="27"/>
      <c r="F80" s="27"/>
      <c r="G80" s="27"/>
      <c r="H80" s="27"/>
      <c r="J80" s="21"/>
      <c r="K80" s="21"/>
      <c r="L80" s="21"/>
      <c r="M80" s="21"/>
    </row>
    <row r="81" spans="2:13" ht="11.25">
      <c r="B81" s="63"/>
      <c r="C81" s="34" t="s">
        <v>12</v>
      </c>
      <c r="D81" s="22" t="s">
        <v>13</v>
      </c>
      <c r="E81" s="27"/>
      <c r="F81" s="27"/>
      <c r="G81" s="27"/>
      <c r="H81" s="27">
        <v>244.912</v>
      </c>
      <c r="J81" s="21" t="s">
        <v>136</v>
      </c>
      <c r="K81" s="21"/>
      <c r="L81" s="21"/>
      <c r="M81" s="21"/>
    </row>
    <row r="82" spans="2:13" ht="11.25">
      <c r="B82" s="62" t="s">
        <v>138</v>
      </c>
      <c r="C82" s="27" t="s">
        <v>11</v>
      </c>
      <c r="D82" s="28" t="s">
        <v>13</v>
      </c>
      <c r="E82" s="27"/>
      <c r="F82" s="27"/>
      <c r="G82" s="27"/>
      <c r="H82" s="27"/>
      <c r="J82" s="21"/>
      <c r="K82" s="21"/>
      <c r="L82" s="21"/>
      <c r="M82" s="21"/>
    </row>
    <row r="83" spans="2:13" ht="11.25">
      <c r="B83" s="63"/>
      <c r="C83" s="24" t="s">
        <v>12</v>
      </c>
      <c r="D83" s="25" t="s">
        <v>13</v>
      </c>
      <c r="E83" s="35">
        <v>5241.089999999998</v>
      </c>
      <c r="F83" s="35"/>
      <c r="G83" s="35">
        <v>9.556999999999952</v>
      </c>
      <c r="H83" s="35"/>
      <c r="J83" s="21" t="s">
        <v>139</v>
      </c>
      <c r="K83" s="21"/>
      <c r="L83" s="21"/>
      <c r="M83" s="21"/>
    </row>
    <row r="84" spans="2:13" ht="11.25">
      <c r="B84" s="66" t="s">
        <v>149</v>
      </c>
      <c r="C84" s="22" t="s">
        <v>11</v>
      </c>
      <c r="D84" s="22" t="s">
        <v>13</v>
      </c>
      <c r="E84" s="26"/>
      <c r="F84" s="26"/>
      <c r="G84" s="26"/>
      <c r="H84" s="26"/>
      <c r="J84" s="21"/>
      <c r="K84" s="21"/>
      <c r="L84" s="21"/>
      <c r="M84" s="21"/>
    </row>
    <row r="85" spans="2:13" ht="11.25">
      <c r="B85" s="67"/>
      <c r="C85" s="22" t="s">
        <v>12</v>
      </c>
      <c r="D85" s="22" t="s">
        <v>13</v>
      </c>
      <c r="E85" s="26">
        <v>452.215</v>
      </c>
      <c r="F85" s="26"/>
      <c r="G85" s="26"/>
      <c r="H85" s="26"/>
      <c r="J85" s="21" t="s">
        <v>150</v>
      </c>
      <c r="K85" s="21"/>
      <c r="L85" s="21"/>
      <c r="M85" s="21"/>
    </row>
    <row r="86" spans="2:13" ht="11.25">
      <c r="B86" s="66" t="s">
        <v>151</v>
      </c>
      <c r="C86" s="22" t="s">
        <v>11</v>
      </c>
      <c r="D86" s="22" t="s">
        <v>13</v>
      </c>
      <c r="E86" s="26"/>
      <c r="F86" s="26"/>
      <c r="G86" s="26"/>
      <c r="H86" s="26"/>
      <c r="J86" s="21"/>
      <c r="K86" s="21"/>
      <c r="L86" s="21"/>
      <c r="M86" s="21"/>
    </row>
    <row r="87" spans="2:13" ht="11.25">
      <c r="B87" s="67"/>
      <c r="C87" s="22" t="s">
        <v>12</v>
      </c>
      <c r="D87" s="22" t="s">
        <v>13</v>
      </c>
      <c r="E87" s="26"/>
      <c r="F87" s="26"/>
      <c r="G87" s="27">
        <v>293.199</v>
      </c>
      <c r="H87" s="26"/>
      <c r="J87" s="21">
        <v>148</v>
      </c>
      <c r="K87" s="21"/>
      <c r="L87" s="21"/>
      <c r="M87" s="21"/>
    </row>
    <row r="88" spans="2:13" ht="11.25">
      <c r="B88" s="66" t="s">
        <v>190</v>
      </c>
      <c r="C88" s="22" t="s">
        <v>11</v>
      </c>
      <c r="D88" s="22" t="s">
        <v>13</v>
      </c>
      <c r="E88" s="26"/>
      <c r="F88" s="26"/>
      <c r="G88" s="26"/>
      <c r="H88" s="26"/>
      <c r="J88" s="21"/>
      <c r="K88" s="21"/>
      <c r="L88" s="21"/>
      <c r="M88" s="21"/>
    </row>
    <row r="89" spans="2:13" ht="11.25">
      <c r="B89" s="67"/>
      <c r="C89" s="22" t="s">
        <v>12</v>
      </c>
      <c r="D89" s="22" t="s">
        <v>13</v>
      </c>
      <c r="E89" s="26"/>
      <c r="F89" s="26"/>
      <c r="G89" s="27">
        <v>398.635</v>
      </c>
      <c r="H89" s="26"/>
      <c r="J89" s="21">
        <v>56</v>
      </c>
      <c r="K89" s="21"/>
      <c r="L89" s="21"/>
      <c r="M89" s="21"/>
    </row>
    <row r="90" spans="2:13" ht="11.25">
      <c r="B90" s="62" t="s">
        <v>175</v>
      </c>
      <c r="C90" s="22" t="s">
        <v>11</v>
      </c>
      <c r="D90" s="28" t="s">
        <v>13</v>
      </c>
      <c r="E90" s="13"/>
      <c r="F90" s="13"/>
      <c r="G90" s="13"/>
      <c r="H90" s="13"/>
      <c r="J90" s="21"/>
      <c r="K90" s="21"/>
      <c r="L90" s="21"/>
      <c r="M90" s="21"/>
    </row>
    <row r="91" spans="2:13" ht="11.25">
      <c r="B91" s="63"/>
      <c r="C91" s="22" t="s">
        <v>12</v>
      </c>
      <c r="D91" s="22" t="s">
        <v>13</v>
      </c>
      <c r="E91" s="14"/>
      <c r="F91" s="13"/>
      <c r="G91" s="13">
        <v>1052.846</v>
      </c>
      <c r="H91" s="13"/>
      <c r="J91" s="21" t="s">
        <v>161</v>
      </c>
      <c r="K91" s="21"/>
      <c r="L91" s="21"/>
      <c r="M91" s="21"/>
    </row>
    <row r="92" spans="2:13" ht="11.25">
      <c r="B92" s="64" t="s">
        <v>176</v>
      </c>
      <c r="C92" s="27" t="s">
        <v>11</v>
      </c>
      <c r="D92" s="27" t="s">
        <v>13</v>
      </c>
      <c r="E92" s="26"/>
      <c r="F92" s="26"/>
      <c r="G92" s="26"/>
      <c r="H92" s="26"/>
      <c r="J92" s="21"/>
      <c r="K92" s="21"/>
      <c r="L92" s="21"/>
      <c r="M92" s="21"/>
    </row>
    <row r="93" spans="2:13" ht="11.25">
      <c r="B93" s="64"/>
      <c r="C93" s="27" t="s">
        <v>12</v>
      </c>
      <c r="D93" s="27" t="s">
        <v>13</v>
      </c>
      <c r="E93" s="27">
        <v>364.203</v>
      </c>
      <c r="F93" s="26"/>
      <c r="G93" s="26"/>
      <c r="H93" s="26"/>
      <c r="J93" s="21">
        <v>114</v>
      </c>
      <c r="K93" s="21"/>
      <c r="L93" s="21"/>
      <c r="M93" s="21"/>
    </row>
    <row r="94" spans="2:13" ht="11.25">
      <c r="B94" s="64" t="s">
        <v>154</v>
      </c>
      <c r="C94" s="22" t="s">
        <v>11</v>
      </c>
      <c r="D94" s="22" t="s">
        <v>13</v>
      </c>
      <c r="E94" s="28"/>
      <c r="F94" s="28"/>
      <c r="G94" s="28"/>
      <c r="H94" s="28"/>
      <c r="J94" s="21"/>
      <c r="K94" s="21"/>
      <c r="L94" s="21"/>
      <c r="M94" s="21"/>
    </row>
    <row r="95" spans="2:13" ht="11.25">
      <c r="B95" s="64"/>
      <c r="C95" s="22" t="s">
        <v>12</v>
      </c>
      <c r="D95" s="22" t="s">
        <v>13</v>
      </c>
      <c r="E95" s="28"/>
      <c r="F95" s="28"/>
      <c r="G95" s="28">
        <v>364.549</v>
      </c>
      <c r="H95" s="28"/>
      <c r="J95" s="21">
        <v>63</v>
      </c>
      <c r="K95" s="21"/>
      <c r="L95" s="21"/>
      <c r="M95" s="21"/>
    </row>
    <row r="96" spans="2:13" ht="11.25">
      <c r="B96" s="65" t="s">
        <v>177</v>
      </c>
      <c r="C96" s="22" t="s">
        <v>11</v>
      </c>
      <c r="D96" s="22" t="s">
        <v>13</v>
      </c>
      <c r="E96" s="28"/>
      <c r="F96" s="28"/>
      <c r="G96" s="28"/>
      <c r="H96" s="28"/>
      <c r="J96" s="21"/>
      <c r="K96" s="21"/>
      <c r="L96" s="21"/>
      <c r="M96" s="21"/>
    </row>
    <row r="97" spans="2:13" ht="11.25">
      <c r="B97" s="65"/>
      <c r="C97" s="22" t="s">
        <v>12</v>
      </c>
      <c r="D97" s="22" t="s">
        <v>13</v>
      </c>
      <c r="E97" s="28"/>
      <c r="F97" s="28"/>
      <c r="G97" s="28">
        <v>296.831</v>
      </c>
      <c r="H97" s="28"/>
      <c r="J97" s="21">
        <v>233</v>
      </c>
      <c r="K97" s="21"/>
      <c r="L97" s="21"/>
      <c r="M97" s="21"/>
    </row>
    <row r="98" spans="2:13" ht="11.25">
      <c r="B98" s="62" t="s">
        <v>152</v>
      </c>
      <c r="C98" s="34" t="s">
        <v>11</v>
      </c>
      <c r="D98" s="27" t="s">
        <v>13</v>
      </c>
      <c r="E98" s="26"/>
      <c r="F98" s="26"/>
      <c r="G98" s="26"/>
      <c r="H98" s="26"/>
      <c r="J98" s="21"/>
      <c r="K98" s="21"/>
      <c r="L98" s="21"/>
      <c r="M98" s="21"/>
    </row>
    <row r="99" spans="2:13" ht="11.25">
      <c r="B99" s="63"/>
      <c r="C99" s="34" t="s">
        <v>12</v>
      </c>
      <c r="D99" s="27" t="s">
        <v>13</v>
      </c>
      <c r="E99" s="26">
        <v>320.681</v>
      </c>
      <c r="F99" s="26"/>
      <c r="G99" s="26">
        <v>438.312</v>
      </c>
      <c r="H99" s="26"/>
      <c r="J99" s="21" t="s">
        <v>153</v>
      </c>
      <c r="K99" s="21"/>
      <c r="L99" s="21"/>
      <c r="M99" s="21"/>
    </row>
    <row r="100" spans="2:8" ht="11.25">
      <c r="B100" s="64" t="s">
        <v>178</v>
      </c>
      <c r="C100" s="27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64"/>
      <c r="C101" s="27" t="s">
        <v>12</v>
      </c>
      <c r="D101" s="27" t="s">
        <v>13</v>
      </c>
      <c r="E101" s="26">
        <v>855.473</v>
      </c>
      <c r="F101" s="26"/>
      <c r="G101" s="26"/>
      <c r="H101" s="26"/>
      <c r="I101" s="21"/>
      <c r="J101" s="16" t="s">
        <v>160</v>
      </c>
    </row>
    <row r="102" spans="2:8" ht="26.25" customHeight="1">
      <c r="B102" s="59" t="s">
        <v>14</v>
      </c>
      <c r="C102" s="60"/>
      <c r="D102" s="60"/>
      <c r="E102" s="60"/>
      <c r="F102" s="60"/>
      <c r="G102" s="60"/>
      <c r="H102" s="61"/>
    </row>
    <row r="103" spans="2:8" ht="30" customHeight="1">
      <c r="B103" s="59" t="s">
        <v>15</v>
      </c>
      <c r="C103" s="60"/>
      <c r="D103" s="60"/>
      <c r="E103" s="60"/>
      <c r="F103" s="60"/>
      <c r="G103" s="60"/>
      <c r="H103" s="61"/>
    </row>
    <row r="104" spans="2:8" ht="15.75" customHeight="1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P546"/>
  <sheetViews>
    <sheetView zoomScalePageLayoutView="0" workbookViewId="0" topLeftCell="A1">
      <selection activeCell="A55" sqref="A1:R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9" customWidth="1"/>
    <col min="10" max="10" width="12.66015625" style="21" customWidth="1"/>
    <col min="11" max="12" width="9.33203125" style="21" customWidth="1"/>
    <col min="13" max="13" width="10.16015625" style="21" bestFit="1" customWidth="1"/>
    <col min="14" max="19" width="9.33203125" style="21" customWidth="1"/>
    <col min="20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53.25" customHeight="1">
      <c r="B2" s="68" t="s">
        <v>192</v>
      </c>
      <c r="C2" s="68"/>
      <c r="D2" s="68"/>
      <c r="E2" s="68"/>
      <c r="F2" s="68"/>
      <c r="G2" s="68"/>
      <c r="H2" s="68"/>
    </row>
    <row r="3" spans="3:8" ht="11.25">
      <c r="C3" s="19"/>
      <c r="D3" s="19"/>
      <c r="E3" s="19"/>
      <c r="F3" s="19"/>
      <c r="G3" s="19"/>
      <c r="H3" s="19"/>
    </row>
    <row r="4" spans="2:8" ht="12.75">
      <c r="B4" s="59" t="s">
        <v>1</v>
      </c>
      <c r="C4" s="60"/>
      <c r="D4" s="60"/>
      <c r="E4" s="60"/>
      <c r="F4" s="60"/>
      <c r="G4" s="60"/>
      <c r="H4" s="61"/>
    </row>
    <row r="5" spans="2:8" ht="12.75">
      <c r="B5" s="69" t="s">
        <v>2</v>
      </c>
      <c r="C5" s="69" t="s">
        <v>3</v>
      </c>
      <c r="D5" s="70" t="s">
        <v>4</v>
      </c>
      <c r="E5" s="72"/>
      <c r="F5" s="72"/>
      <c r="G5" s="72"/>
      <c r="H5" s="73"/>
    </row>
    <row r="6" spans="2:8" ht="12.75">
      <c r="B6" s="69"/>
      <c r="C6" s="69"/>
      <c r="D6" s="7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43" t="s">
        <v>10</v>
      </c>
      <c r="C7" s="44"/>
      <c r="D7" s="44"/>
      <c r="E7" s="44"/>
      <c r="F7" s="44"/>
      <c r="G7" s="44"/>
      <c r="H7" s="45"/>
    </row>
    <row r="8" spans="2:16" ht="11.25">
      <c r="B8" s="62" t="s">
        <v>180</v>
      </c>
      <c r="C8" s="22" t="s">
        <v>11</v>
      </c>
      <c r="D8" s="22" t="s">
        <v>13</v>
      </c>
      <c r="E8" s="13"/>
      <c r="F8" s="13"/>
      <c r="G8" s="13"/>
      <c r="H8" s="13"/>
      <c r="P8" s="21">
        <v>20028.707</v>
      </c>
    </row>
    <row r="9" spans="2:12" ht="11.25">
      <c r="B9" s="63"/>
      <c r="C9" s="22" t="s">
        <v>12</v>
      </c>
      <c r="D9" s="22" t="s">
        <v>13</v>
      </c>
      <c r="E9" s="13">
        <v>20028.707</v>
      </c>
      <c r="F9" s="13"/>
      <c r="G9" s="13">
        <v>4684.662</v>
      </c>
      <c r="H9" s="13"/>
      <c r="J9" s="21" t="s">
        <v>120</v>
      </c>
      <c r="L9" s="21" t="s">
        <v>137</v>
      </c>
    </row>
    <row r="10" spans="2:8" ht="11.25">
      <c r="B10" s="62" t="s">
        <v>179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63"/>
      <c r="C11" s="22" t="s">
        <v>12</v>
      </c>
      <c r="D11" s="22" t="s">
        <v>13</v>
      </c>
      <c r="E11" s="13">
        <v>14725.391</v>
      </c>
      <c r="F11" s="13"/>
      <c r="G11" s="13"/>
      <c r="H11" s="13"/>
      <c r="J11" s="21" t="s">
        <v>119</v>
      </c>
    </row>
    <row r="12" spans="2:8" ht="11.25">
      <c r="B12" s="62" t="s">
        <v>181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63"/>
      <c r="C13" s="22" t="s">
        <v>12</v>
      </c>
      <c r="D13" s="22" t="s">
        <v>13</v>
      </c>
      <c r="E13" s="13">
        <v>389.113</v>
      </c>
      <c r="F13" s="13"/>
      <c r="G13" s="13"/>
      <c r="H13" s="13"/>
      <c r="J13" s="21" t="s">
        <v>132</v>
      </c>
    </row>
    <row r="14" spans="2:13" ht="11.25">
      <c r="B14" s="62" t="s">
        <v>165</v>
      </c>
      <c r="C14" s="22" t="s">
        <v>11</v>
      </c>
      <c r="D14" s="22" t="s">
        <v>13</v>
      </c>
      <c r="E14" s="13"/>
      <c r="F14" s="13"/>
      <c r="G14" s="13"/>
      <c r="H14" s="13"/>
      <c r="M14" s="39">
        <f>G9</f>
        <v>4684.662</v>
      </c>
    </row>
    <row r="15" spans="2:13" ht="11.25">
      <c r="B15" s="63"/>
      <c r="C15" s="22" t="s">
        <v>12</v>
      </c>
      <c r="D15" s="22" t="s">
        <v>13</v>
      </c>
      <c r="E15" s="13">
        <v>2347.923</v>
      </c>
      <c r="F15" s="13">
        <v>817.417</v>
      </c>
      <c r="G15" s="13">
        <v>1858.218</v>
      </c>
      <c r="H15" s="13"/>
      <c r="J15" s="36" t="s">
        <v>191</v>
      </c>
      <c r="K15" s="36"/>
      <c r="M15" s="39">
        <f>E17+G19+G21+G23+G25+H27+G29+G31+G33+E31+G35+G37+G39+G41+E43+G43+G45+G47+E47+G49+G51+G53+G55+G57+G59+H59+G61+G63+G65+G67+G69+G71+H69+G73+G75+F77+G79+H81+E85+G87+G89+E93+G95+G97+G99+E99+E101</f>
        <v>22869.978000000003</v>
      </c>
    </row>
    <row r="16" spans="2:13" ht="11.25">
      <c r="B16" s="62" t="s">
        <v>182</v>
      </c>
      <c r="C16" s="22" t="s">
        <v>11</v>
      </c>
      <c r="D16" s="22" t="s">
        <v>13</v>
      </c>
      <c r="E16" s="13"/>
      <c r="F16" s="13"/>
      <c r="G16" s="13"/>
      <c r="H16" s="13"/>
      <c r="M16" s="39">
        <f>M14+M15</f>
        <v>27554.640000000003</v>
      </c>
    </row>
    <row r="17" spans="2:10" ht="11.25">
      <c r="B17" s="63"/>
      <c r="C17" s="22" t="s">
        <v>12</v>
      </c>
      <c r="D17" s="22" t="s">
        <v>13</v>
      </c>
      <c r="E17" s="13">
        <v>1131.15</v>
      </c>
      <c r="F17" s="13"/>
      <c r="G17" s="13"/>
      <c r="H17" s="13"/>
      <c r="J17" s="21" t="s">
        <v>143</v>
      </c>
    </row>
    <row r="18" spans="2:8" ht="11.25">
      <c r="B18" s="62" t="s">
        <v>167</v>
      </c>
      <c r="C18" s="22" t="s">
        <v>11</v>
      </c>
      <c r="D18" s="22" t="s">
        <v>13</v>
      </c>
      <c r="E18" s="13"/>
      <c r="F18" s="13"/>
      <c r="G18" s="13"/>
      <c r="H18" s="13"/>
    </row>
    <row r="19" spans="2:10" ht="11.25">
      <c r="B19" s="63"/>
      <c r="C19" s="22" t="s">
        <v>12</v>
      </c>
      <c r="D19" s="22" t="s">
        <v>13</v>
      </c>
      <c r="E19" s="14"/>
      <c r="F19" s="13"/>
      <c r="G19" s="13">
        <v>415.681</v>
      </c>
      <c r="H19" s="13"/>
      <c r="J19" s="21">
        <v>31</v>
      </c>
    </row>
    <row r="20" spans="2:8" ht="11.25">
      <c r="B20" s="62" t="s">
        <v>168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63"/>
      <c r="C21" s="22" t="s">
        <v>12</v>
      </c>
      <c r="D21" s="22" t="s">
        <v>13</v>
      </c>
      <c r="E21" s="14"/>
      <c r="F21" s="13"/>
      <c r="G21" s="13">
        <v>340.707</v>
      </c>
      <c r="H21" s="13"/>
      <c r="J21" s="21" t="s">
        <v>118</v>
      </c>
    </row>
    <row r="22" spans="2:8" ht="11.25">
      <c r="B22" s="62" t="s">
        <v>183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63"/>
      <c r="C23" s="22" t="s">
        <v>12</v>
      </c>
      <c r="D23" s="22" t="s">
        <v>13</v>
      </c>
      <c r="E23" s="14"/>
      <c r="F23" s="13"/>
      <c r="G23" s="13">
        <v>629.963</v>
      </c>
      <c r="H23" s="13"/>
      <c r="J23" s="21" t="s">
        <v>140</v>
      </c>
    </row>
    <row r="24" spans="2:8" ht="11.25">
      <c r="B24" s="62" t="s">
        <v>169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63"/>
      <c r="C25" s="22" t="s">
        <v>12</v>
      </c>
      <c r="D25" s="22" t="s">
        <v>13</v>
      </c>
      <c r="E25" s="14"/>
      <c r="F25" s="13"/>
      <c r="G25" s="13">
        <v>613.12</v>
      </c>
      <c r="H25" s="13"/>
      <c r="J25" s="21" t="s">
        <v>124</v>
      </c>
    </row>
    <row r="26" spans="2:8" ht="11.25">
      <c r="B26" s="62" t="s">
        <v>110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63"/>
      <c r="C27" s="22" t="s">
        <v>12</v>
      </c>
      <c r="D27" s="22" t="s">
        <v>13</v>
      </c>
      <c r="E27" s="14"/>
      <c r="F27" s="13"/>
      <c r="G27" s="13"/>
      <c r="H27" s="13">
        <v>361.069</v>
      </c>
      <c r="J27" s="21" t="s">
        <v>146</v>
      </c>
    </row>
    <row r="28" spans="2:8" ht="11.25">
      <c r="B28" s="62" t="s">
        <v>184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63"/>
      <c r="C29" s="22" t="s">
        <v>12</v>
      </c>
      <c r="D29" s="22" t="s">
        <v>13</v>
      </c>
      <c r="E29" s="14"/>
      <c r="F29" s="13"/>
      <c r="G29" s="13">
        <v>305.132</v>
      </c>
      <c r="H29" s="13"/>
      <c r="J29" s="21">
        <v>157</v>
      </c>
    </row>
    <row r="30" spans="2:8" ht="11.25">
      <c r="B30" s="62" t="s">
        <v>111</v>
      </c>
      <c r="C30" s="22" t="s">
        <v>11</v>
      </c>
      <c r="D30" s="22" t="s">
        <v>13</v>
      </c>
      <c r="E30" s="13"/>
      <c r="F30" s="13"/>
      <c r="G30" s="13"/>
      <c r="H30" s="13"/>
    </row>
    <row r="31" spans="2:12" ht="11.25">
      <c r="B31" s="63"/>
      <c r="C31" s="22" t="s">
        <v>12</v>
      </c>
      <c r="D31" s="22" t="s">
        <v>13</v>
      </c>
      <c r="E31" s="13">
        <v>530.843</v>
      </c>
      <c r="F31" s="13"/>
      <c r="G31" s="13">
        <v>957.393</v>
      </c>
      <c r="H31" s="13"/>
      <c r="J31" s="21" t="s">
        <v>144</v>
      </c>
      <c r="L31" s="21" t="s">
        <v>125</v>
      </c>
    </row>
    <row r="32" spans="2:8" ht="11.25">
      <c r="B32" s="62" t="s">
        <v>185</v>
      </c>
      <c r="C32" s="22" t="s">
        <v>11</v>
      </c>
      <c r="D32" s="22" t="s">
        <v>13</v>
      </c>
      <c r="E32" s="13"/>
      <c r="F32" s="13"/>
      <c r="G32" s="13"/>
      <c r="H32" s="13"/>
    </row>
    <row r="33" spans="2:10" ht="11.25">
      <c r="B33" s="63"/>
      <c r="C33" s="22" t="s">
        <v>12</v>
      </c>
      <c r="D33" s="22" t="s">
        <v>13</v>
      </c>
      <c r="E33" s="14"/>
      <c r="F33" s="13"/>
      <c r="G33" s="13">
        <v>374.753</v>
      </c>
      <c r="H33" s="13"/>
      <c r="J33" s="21">
        <v>42</v>
      </c>
    </row>
    <row r="34" spans="2:8" ht="11.25">
      <c r="B34" s="62" t="s">
        <v>112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63"/>
      <c r="C35" s="22" t="s">
        <v>12</v>
      </c>
      <c r="D35" s="22" t="s">
        <v>13</v>
      </c>
      <c r="E35" s="14"/>
      <c r="F35" s="13"/>
      <c r="G35" s="13">
        <v>737.822</v>
      </c>
      <c r="H35" s="13"/>
      <c r="J35" s="21" t="s">
        <v>123</v>
      </c>
    </row>
    <row r="36" spans="2:8" ht="11.25">
      <c r="B36" s="62" t="s">
        <v>186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63"/>
      <c r="C37" s="22" t="s">
        <v>12</v>
      </c>
      <c r="D37" s="22" t="s">
        <v>13</v>
      </c>
      <c r="E37" s="14"/>
      <c r="F37" s="13"/>
      <c r="G37" s="13">
        <v>1607.043</v>
      </c>
      <c r="H37" s="13"/>
      <c r="J37" s="21" t="s">
        <v>134</v>
      </c>
    </row>
    <row r="38" spans="2:8" ht="11.25">
      <c r="B38" s="62" t="s">
        <v>113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63"/>
      <c r="C39" s="22" t="s">
        <v>12</v>
      </c>
      <c r="D39" s="22" t="s">
        <v>13</v>
      </c>
      <c r="E39" s="14"/>
      <c r="F39" s="13"/>
      <c r="G39" s="13">
        <v>337.643</v>
      </c>
      <c r="H39" s="13"/>
      <c r="J39" s="21">
        <v>139</v>
      </c>
    </row>
    <row r="40" spans="2:8" ht="11.25">
      <c r="B40" s="62" t="s">
        <v>187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63"/>
      <c r="C41" s="22" t="s">
        <v>12</v>
      </c>
      <c r="D41" s="22" t="s">
        <v>13</v>
      </c>
      <c r="E41" s="14"/>
      <c r="F41" s="13"/>
      <c r="G41" s="13">
        <v>348.28</v>
      </c>
      <c r="H41" s="13"/>
      <c r="J41" s="21" t="s">
        <v>117</v>
      </c>
    </row>
    <row r="42" spans="2:8" ht="11.25">
      <c r="B42" s="62" t="s">
        <v>166</v>
      </c>
      <c r="C42" s="22" t="s">
        <v>11</v>
      </c>
      <c r="D42" s="22" t="s">
        <v>13</v>
      </c>
      <c r="E42" s="13"/>
      <c r="F42" s="13"/>
      <c r="G42" s="13"/>
      <c r="H42" s="13"/>
    </row>
    <row r="43" spans="2:12" ht="11.25">
      <c r="B43" s="63"/>
      <c r="C43" s="22" t="s">
        <v>12</v>
      </c>
      <c r="D43" s="22" t="s">
        <v>13</v>
      </c>
      <c r="E43" s="13">
        <v>287.776</v>
      </c>
      <c r="F43" s="13"/>
      <c r="G43" s="13">
        <v>348.236</v>
      </c>
      <c r="H43" s="13"/>
      <c r="J43" s="21" t="s">
        <v>145</v>
      </c>
      <c r="L43" s="21">
        <v>37</v>
      </c>
    </row>
    <row r="44" spans="2:8" ht="11.25">
      <c r="B44" s="62" t="s">
        <v>114</v>
      </c>
      <c r="C44" s="22" t="s">
        <v>11</v>
      </c>
      <c r="D44" s="22" t="s">
        <v>13</v>
      </c>
      <c r="E44" s="13"/>
      <c r="F44" s="13"/>
      <c r="G44" s="13"/>
      <c r="H44" s="13"/>
    </row>
    <row r="45" spans="2:10" ht="11.25">
      <c r="B45" s="63"/>
      <c r="C45" s="22" t="s">
        <v>12</v>
      </c>
      <c r="D45" s="22" t="s">
        <v>13</v>
      </c>
      <c r="E45" s="14"/>
      <c r="F45" s="13"/>
      <c r="G45" s="13">
        <v>293.51</v>
      </c>
      <c r="H45" s="13"/>
      <c r="J45" s="21">
        <v>36</v>
      </c>
    </row>
    <row r="46" spans="2:8" ht="11.25">
      <c r="B46" s="62" t="s">
        <v>188</v>
      </c>
      <c r="C46" s="22" t="s">
        <v>11</v>
      </c>
      <c r="D46" s="22" t="s">
        <v>13</v>
      </c>
      <c r="E46" s="13"/>
      <c r="F46" s="13"/>
      <c r="G46" s="13"/>
      <c r="H46" s="13"/>
    </row>
    <row r="47" spans="2:12" ht="11.25">
      <c r="B47" s="63"/>
      <c r="C47" s="22" t="s">
        <v>12</v>
      </c>
      <c r="D47" s="22" t="s">
        <v>13</v>
      </c>
      <c r="E47" s="13">
        <v>313.084</v>
      </c>
      <c r="F47" s="13"/>
      <c r="G47" s="13">
        <v>305.606</v>
      </c>
      <c r="H47" s="13"/>
      <c r="J47" s="21" t="s">
        <v>142</v>
      </c>
      <c r="L47" s="21">
        <v>51</v>
      </c>
    </row>
    <row r="48" spans="2:8" ht="11.25">
      <c r="B48" s="62" t="s">
        <v>115</v>
      </c>
      <c r="C48" s="22" t="s">
        <v>11</v>
      </c>
      <c r="D48" s="22" t="s">
        <v>13</v>
      </c>
      <c r="E48" s="13"/>
      <c r="F48" s="13"/>
      <c r="G48" s="13"/>
      <c r="H48" s="13"/>
    </row>
    <row r="49" spans="2:10" ht="11.25">
      <c r="B49" s="63"/>
      <c r="C49" s="22" t="s">
        <v>12</v>
      </c>
      <c r="D49" s="22" t="s">
        <v>13</v>
      </c>
      <c r="E49" s="14"/>
      <c r="F49" s="13"/>
      <c r="G49" s="13">
        <v>362.404</v>
      </c>
      <c r="H49" s="13"/>
      <c r="J49" s="21">
        <v>52</v>
      </c>
    </row>
    <row r="50" spans="2:8" ht="11.25">
      <c r="B50" s="62" t="s">
        <v>116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63"/>
      <c r="C51" s="22" t="s">
        <v>12</v>
      </c>
      <c r="D51" s="22" t="s">
        <v>13</v>
      </c>
      <c r="E51" s="14"/>
      <c r="F51" s="13"/>
      <c r="G51" s="13">
        <v>397.779</v>
      </c>
      <c r="H51" s="13"/>
      <c r="J51" s="21">
        <v>136</v>
      </c>
    </row>
    <row r="52" spans="2:8" ht="11.25">
      <c r="B52" s="62" t="s">
        <v>189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63"/>
      <c r="C53" s="22" t="s">
        <v>12</v>
      </c>
      <c r="D53" s="22" t="s">
        <v>13</v>
      </c>
      <c r="E53" s="14"/>
      <c r="F53" s="13"/>
      <c r="G53" s="13">
        <v>741.558</v>
      </c>
      <c r="H53" s="13"/>
      <c r="J53" s="21" t="s">
        <v>141</v>
      </c>
    </row>
    <row r="54" spans="2:8" ht="11.25">
      <c r="B54" s="62" t="s">
        <v>121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63"/>
      <c r="C55" s="22" t="s">
        <v>12</v>
      </c>
      <c r="D55" s="28" t="s">
        <v>13</v>
      </c>
      <c r="E55" s="14"/>
      <c r="F55" s="13"/>
      <c r="G55" s="13">
        <v>306.271</v>
      </c>
      <c r="H55" s="13"/>
      <c r="J55" s="21">
        <v>57</v>
      </c>
    </row>
    <row r="56" spans="2:8" ht="11.25">
      <c r="B56" s="62" t="s">
        <v>170</v>
      </c>
      <c r="C56" s="22" t="s">
        <v>11</v>
      </c>
      <c r="D56" s="28" t="s">
        <v>13</v>
      </c>
      <c r="E56" s="13"/>
      <c r="F56" s="13"/>
      <c r="G56" s="13"/>
      <c r="H56" s="13"/>
    </row>
    <row r="57" spans="2:10" ht="11.25">
      <c r="B57" s="63"/>
      <c r="C57" s="22" t="s">
        <v>12</v>
      </c>
      <c r="D57" s="22" t="s">
        <v>13</v>
      </c>
      <c r="E57" s="14"/>
      <c r="F57" s="13"/>
      <c r="G57" s="13">
        <v>666.383</v>
      </c>
      <c r="H57" s="13"/>
      <c r="J57" s="21" t="s">
        <v>156</v>
      </c>
    </row>
    <row r="58" spans="2:8" ht="11.25">
      <c r="B58" s="62" t="s">
        <v>171</v>
      </c>
      <c r="C58" s="22" t="s">
        <v>11</v>
      </c>
      <c r="D58" s="22" t="s">
        <v>13</v>
      </c>
      <c r="E58" s="13"/>
      <c r="F58" s="13"/>
      <c r="G58" s="13"/>
      <c r="H58" s="13"/>
    </row>
    <row r="59" spans="2:13" ht="11.25">
      <c r="B59" s="63"/>
      <c r="C59" s="22" t="s">
        <v>12</v>
      </c>
      <c r="D59" s="22" t="s">
        <v>13</v>
      </c>
      <c r="E59" s="14"/>
      <c r="F59" s="13"/>
      <c r="G59" s="13">
        <v>1121.891</v>
      </c>
      <c r="H59" s="13">
        <v>467.29</v>
      </c>
      <c r="J59" s="21" t="s">
        <v>163</v>
      </c>
      <c r="M59" s="21" t="s">
        <v>147</v>
      </c>
    </row>
    <row r="60" spans="2:8" ht="11.25">
      <c r="B60" s="62" t="s">
        <v>122</v>
      </c>
      <c r="C60" s="22" t="s">
        <v>11</v>
      </c>
      <c r="D60" s="22" t="s">
        <v>13</v>
      </c>
      <c r="E60" s="13"/>
      <c r="F60" s="13"/>
      <c r="G60" s="13"/>
      <c r="H60" s="13"/>
    </row>
    <row r="61" spans="2:10" ht="11.25">
      <c r="B61" s="63"/>
      <c r="C61" s="22" t="s">
        <v>12</v>
      </c>
      <c r="D61" s="22" t="s">
        <v>13</v>
      </c>
      <c r="E61" s="14"/>
      <c r="F61" s="13"/>
      <c r="G61" s="13">
        <v>304.257</v>
      </c>
      <c r="H61" s="13"/>
      <c r="J61" s="21">
        <v>161</v>
      </c>
    </row>
    <row r="62" spans="2:8" ht="11.25">
      <c r="B62" s="62" t="s">
        <v>172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63"/>
      <c r="C63" s="22" t="s">
        <v>12</v>
      </c>
      <c r="D63" s="22" t="s">
        <v>13</v>
      </c>
      <c r="E63" s="14"/>
      <c r="F63" s="13"/>
      <c r="G63" s="13">
        <v>285.358</v>
      </c>
      <c r="H63" s="13"/>
      <c r="J63" s="21">
        <v>111</v>
      </c>
    </row>
    <row r="64" spans="2:8" ht="11.25">
      <c r="B64" s="62" t="s">
        <v>126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63"/>
      <c r="C65" s="22" t="s">
        <v>12</v>
      </c>
      <c r="D65" s="22" t="s">
        <v>13</v>
      </c>
      <c r="E65" s="14"/>
      <c r="F65" s="13"/>
      <c r="G65" s="13">
        <v>388.22</v>
      </c>
      <c r="H65" s="13"/>
      <c r="J65" s="21">
        <v>100</v>
      </c>
    </row>
    <row r="66" spans="2:8" ht="11.25">
      <c r="B66" s="62" t="s">
        <v>127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63"/>
      <c r="C67" s="22" t="s">
        <v>12</v>
      </c>
      <c r="D67" s="22" t="s">
        <v>13</v>
      </c>
      <c r="E67" s="14"/>
      <c r="F67" s="13"/>
      <c r="G67" s="13">
        <v>784.468</v>
      </c>
      <c r="H67" s="13"/>
      <c r="J67" s="21" t="s">
        <v>157</v>
      </c>
    </row>
    <row r="68" spans="2:8" ht="11.25">
      <c r="B68" s="62" t="s">
        <v>128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63"/>
      <c r="C69" s="22" t="s">
        <v>12</v>
      </c>
      <c r="D69" s="22" t="s">
        <v>13</v>
      </c>
      <c r="E69" s="14"/>
      <c r="F69" s="13"/>
      <c r="G69" s="13">
        <v>704.938</v>
      </c>
      <c r="H69" s="13">
        <v>325.434</v>
      </c>
      <c r="J69" s="21" t="s">
        <v>158</v>
      </c>
    </row>
    <row r="70" spans="2:8" ht="11.25">
      <c r="B70" s="62" t="s">
        <v>129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63"/>
      <c r="C71" s="22" t="s">
        <v>12</v>
      </c>
      <c r="D71" s="22" t="s">
        <v>13</v>
      </c>
      <c r="E71" s="14"/>
      <c r="F71" s="13"/>
      <c r="G71" s="13">
        <v>757.282</v>
      </c>
      <c r="H71" s="13"/>
      <c r="J71" s="21" t="s">
        <v>133</v>
      </c>
    </row>
    <row r="72" spans="2:8" ht="11.25">
      <c r="B72" s="62" t="s">
        <v>130</v>
      </c>
      <c r="C72" s="22" t="s">
        <v>11</v>
      </c>
      <c r="D72" s="22" t="s">
        <v>13</v>
      </c>
      <c r="E72" s="13"/>
      <c r="F72" s="13"/>
      <c r="G72" s="13"/>
      <c r="H72" s="13"/>
    </row>
    <row r="73" spans="2:16" ht="11.25">
      <c r="B73" s="63"/>
      <c r="C73" s="22" t="s">
        <v>12</v>
      </c>
      <c r="D73" s="22" t="s">
        <v>13</v>
      </c>
      <c r="E73" s="14"/>
      <c r="F73" s="13"/>
      <c r="G73" s="13">
        <v>324.657</v>
      </c>
      <c r="H73" s="13"/>
      <c r="J73" s="37">
        <v>23</v>
      </c>
      <c r="P73" s="21">
        <f>271.181+389.302+461.408</f>
        <v>1121.891</v>
      </c>
    </row>
    <row r="74" spans="2:8" ht="11.25">
      <c r="B74" s="62" t="s">
        <v>131</v>
      </c>
      <c r="C74" s="22" t="s">
        <v>11</v>
      </c>
      <c r="D74" s="22" t="s">
        <v>13</v>
      </c>
      <c r="E74" s="13"/>
      <c r="F74" s="13"/>
      <c r="G74" s="13"/>
      <c r="H74" s="13"/>
    </row>
    <row r="75" spans="2:10" ht="11.25">
      <c r="B75" s="63"/>
      <c r="C75" s="22" t="s">
        <v>12</v>
      </c>
      <c r="D75" s="22" t="s">
        <v>13</v>
      </c>
      <c r="E75" s="14"/>
      <c r="F75" s="13"/>
      <c r="G75" s="13">
        <v>625.1</v>
      </c>
      <c r="H75" s="13"/>
      <c r="J75" s="21" t="s">
        <v>159</v>
      </c>
    </row>
    <row r="76" spans="2:8" ht="11.25">
      <c r="B76" s="62" t="s">
        <v>173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63"/>
      <c r="C77" s="22" t="s">
        <v>12</v>
      </c>
      <c r="D77" s="22" t="s">
        <v>13</v>
      </c>
      <c r="E77" s="14"/>
      <c r="F77" s="13">
        <v>294.346</v>
      </c>
      <c r="G77" s="13"/>
      <c r="H77" s="13"/>
      <c r="J77" s="21" t="s">
        <v>148</v>
      </c>
    </row>
    <row r="78" spans="2:8" ht="11.25">
      <c r="B78" s="62" t="s">
        <v>135</v>
      </c>
      <c r="C78" s="34" t="s">
        <v>11</v>
      </c>
      <c r="D78" s="22" t="s">
        <v>13</v>
      </c>
      <c r="E78" s="26"/>
      <c r="F78" s="26"/>
      <c r="G78" s="26"/>
      <c r="H78" s="26"/>
    </row>
    <row r="79" spans="2:10" ht="11.25">
      <c r="B79" s="63"/>
      <c r="C79" s="34" t="s">
        <v>12</v>
      </c>
      <c r="D79" s="22" t="s">
        <v>13</v>
      </c>
      <c r="E79" s="27"/>
      <c r="F79" s="27"/>
      <c r="G79" s="27">
        <v>237.725</v>
      </c>
      <c r="H79" s="27"/>
      <c r="J79" s="21">
        <v>167</v>
      </c>
    </row>
    <row r="80" spans="2:8" ht="11.25">
      <c r="B80" s="62" t="s">
        <v>174</v>
      </c>
      <c r="C80" s="34" t="s">
        <v>11</v>
      </c>
      <c r="D80" s="22" t="s">
        <v>13</v>
      </c>
      <c r="E80" s="27"/>
      <c r="F80" s="27"/>
      <c r="G80" s="27"/>
      <c r="H80" s="27"/>
    </row>
    <row r="81" spans="2:10" ht="11.25">
      <c r="B81" s="63"/>
      <c r="C81" s="34" t="s">
        <v>12</v>
      </c>
      <c r="D81" s="22" t="s">
        <v>13</v>
      </c>
      <c r="E81" s="27"/>
      <c r="F81" s="27"/>
      <c r="G81" s="27"/>
      <c r="H81" s="27">
        <v>240.432</v>
      </c>
      <c r="J81" s="21" t="s">
        <v>136</v>
      </c>
    </row>
    <row r="82" spans="2:8" ht="11.25">
      <c r="B82" s="62" t="s">
        <v>138</v>
      </c>
      <c r="C82" s="27" t="s">
        <v>11</v>
      </c>
      <c r="D82" s="28" t="s">
        <v>13</v>
      </c>
      <c r="E82" s="27"/>
      <c r="F82" s="27"/>
      <c r="G82" s="27"/>
      <c r="H82" s="27"/>
    </row>
    <row r="83" spans="2:10" ht="11.25">
      <c r="B83" s="63"/>
      <c r="C83" s="24" t="s">
        <v>12</v>
      </c>
      <c r="D83" s="25" t="s">
        <v>13</v>
      </c>
      <c r="E83" s="35">
        <v>5873.739000000003</v>
      </c>
      <c r="F83" s="35"/>
      <c r="G83" s="38">
        <v>20.318999999999914</v>
      </c>
      <c r="H83" s="35"/>
      <c r="J83" s="21" t="s">
        <v>139</v>
      </c>
    </row>
    <row r="84" spans="2:8" ht="11.25">
      <c r="B84" s="66" t="s">
        <v>149</v>
      </c>
      <c r="C84" s="22" t="s">
        <v>11</v>
      </c>
      <c r="D84" s="22" t="s">
        <v>13</v>
      </c>
      <c r="E84" s="26"/>
      <c r="F84" s="26"/>
      <c r="G84" s="26"/>
      <c r="H84" s="26"/>
    </row>
    <row r="85" spans="2:10" ht="11.25">
      <c r="B85" s="67"/>
      <c r="C85" s="22" t="s">
        <v>12</v>
      </c>
      <c r="D85" s="22" t="s">
        <v>13</v>
      </c>
      <c r="E85" s="27">
        <v>388.265</v>
      </c>
      <c r="F85" s="26"/>
      <c r="G85" s="26"/>
      <c r="H85" s="26"/>
      <c r="J85" s="21" t="s">
        <v>150</v>
      </c>
    </row>
    <row r="86" spans="2:8" ht="11.25">
      <c r="B86" s="66" t="s">
        <v>151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67"/>
      <c r="C87" s="22" t="s">
        <v>12</v>
      </c>
      <c r="D87" s="22" t="s">
        <v>13</v>
      </c>
      <c r="E87" s="26"/>
      <c r="F87" s="26"/>
      <c r="G87" s="27">
        <v>290.097</v>
      </c>
      <c r="H87" s="26"/>
      <c r="J87" s="21">
        <v>148</v>
      </c>
    </row>
    <row r="88" spans="2:8" ht="11.25">
      <c r="B88" s="66" t="s">
        <v>190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67"/>
      <c r="C89" s="22" t="s">
        <v>12</v>
      </c>
      <c r="D89" s="22" t="s">
        <v>13</v>
      </c>
      <c r="E89" s="26"/>
      <c r="F89" s="26"/>
      <c r="G89" s="27">
        <v>332.311</v>
      </c>
      <c r="H89" s="26"/>
      <c r="J89" s="21">
        <v>56</v>
      </c>
    </row>
    <row r="90" spans="2:8" ht="11.25">
      <c r="B90" s="62" t="s">
        <v>175</v>
      </c>
      <c r="C90" s="22" t="s">
        <v>11</v>
      </c>
      <c r="D90" s="28" t="s">
        <v>13</v>
      </c>
      <c r="E90" s="13"/>
      <c r="F90" s="13"/>
      <c r="G90" s="13"/>
      <c r="H90" s="13"/>
    </row>
    <row r="91" spans="2:10" ht="11.25">
      <c r="B91" s="63"/>
      <c r="C91" s="22" t="s">
        <v>12</v>
      </c>
      <c r="D91" s="22" t="s">
        <v>13</v>
      </c>
      <c r="E91" s="14"/>
      <c r="F91" s="13"/>
      <c r="G91" s="13">
        <v>944.1349999999999</v>
      </c>
      <c r="H91" s="13"/>
      <c r="J91" s="21" t="s">
        <v>161</v>
      </c>
    </row>
    <row r="92" spans="2:8" ht="11.25">
      <c r="B92" s="64" t="s">
        <v>176</v>
      </c>
      <c r="C92" s="27" t="s">
        <v>11</v>
      </c>
      <c r="D92" s="27" t="s">
        <v>13</v>
      </c>
      <c r="E92" s="26"/>
      <c r="F92" s="26"/>
      <c r="G92" s="26"/>
      <c r="H92" s="26"/>
    </row>
    <row r="93" spans="2:10" ht="11.25">
      <c r="B93" s="64"/>
      <c r="C93" s="27" t="s">
        <v>12</v>
      </c>
      <c r="D93" s="27" t="s">
        <v>13</v>
      </c>
      <c r="E93" s="27">
        <v>292.804</v>
      </c>
      <c r="F93" s="26"/>
      <c r="G93" s="26"/>
      <c r="H93" s="26"/>
      <c r="J93" s="21">
        <v>114</v>
      </c>
    </row>
    <row r="94" spans="2:8" ht="11.25">
      <c r="B94" s="64" t="s">
        <v>154</v>
      </c>
      <c r="C94" s="22" t="s">
        <v>11</v>
      </c>
      <c r="D94" s="22" t="s">
        <v>13</v>
      </c>
      <c r="E94" s="28"/>
      <c r="F94" s="28"/>
      <c r="G94" s="28"/>
      <c r="H94" s="28"/>
    </row>
    <row r="95" spans="2:10" ht="11.25">
      <c r="B95" s="64"/>
      <c r="C95" s="22" t="s">
        <v>12</v>
      </c>
      <c r="D95" s="22" t="s">
        <v>13</v>
      </c>
      <c r="E95" s="28"/>
      <c r="F95" s="28"/>
      <c r="G95" s="28">
        <v>317.557</v>
      </c>
      <c r="H95" s="28"/>
      <c r="J95" s="21">
        <v>63</v>
      </c>
    </row>
    <row r="96" spans="2:8" ht="11.25">
      <c r="B96" s="65" t="s">
        <v>177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65"/>
      <c r="C97" s="22" t="s">
        <v>12</v>
      </c>
      <c r="D97" s="22" t="s">
        <v>13</v>
      </c>
      <c r="E97" s="28"/>
      <c r="F97" s="28"/>
      <c r="G97" s="28">
        <v>270.556</v>
      </c>
      <c r="H97" s="28"/>
      <c r="J97" s="21">
        <v>233</v>
      </c>
    </row>
    <row r="98" spans="2:8" ht="11.25">
      <c r="B98" s="62" t="s">
        <v>152</v>
      </c>
      <c r="C98" s="34" t="s">
        <v>11</v>
      </c>
      <c r="D98" s="27" t="s">
        <v>13</v>
      </c>
      <c r="E98" s="26"/>
      <c r="F98" s="26"/>
      <c r="G98" s="26"/>
      <c r="H98" s="26"/>
    </row>
    <row r="99" spans="2:10" ht="11.25">
      <c r="B99" s="63"/>
      <c r="C99" s="34" t="s">
        <v>12</v>
      </c>
      <c r="D99" s="27" t="s">
        <v>13</v>
      </c>
      <c r="E99" s="27">
        <v>317.92</v>
      </c>
      <c r="F99" s="26"/>
      <c r="G99" s="27">
        <v>439.991</v>
      </c>
      <c r="H99" s="26"/>
      <c r="J99" s="21" t="s">
        <v>153</v>
      </c>
    </row>
    <row r="100" spans="2:8" ht="11.25">
      <c r="B100" s="64" t="s">
        <v>178</v>
      </c>
      <c r="C100" s="27" t="s">
        <v>11</v>
      </c>
      <c r="D100" s="27" t="s">
        <v>13</v>
      </c>
      <c r="E100" s="27"/>
      <c r="F100" s="26"/>
      <c r="G100" s="26"/>
      <c r="H100" s="26"/>
    </row>
    <row r="101" spans="2:10" ht="11.25">
      <c r="B101" s="64"/>
      <c r="C101" s="27" t="s">
        <v>12</v>
      </c>
      <c r="D101" s="27" t="s">
        <v>13</v>
      </c>
      <c r="E101" s="27">
        <v>645.873</v>
      </c>
      <c r="F101" s="26"/>
      <c r="G101" s="26"/>
      <c r="H101" s="26"/>
      <c r="J101" s="21" t="s">
        <v>160</v>
      </c>
    </row>
    <row r="102" spans="2:8" ht="12.75">
      <c r="B102" s="59" t="s">
        <v>14</v>
      </c>
      <c r="C102" s="60"/>
      <c r="D102" s="60"/>
      <c r="E102" s="60"/>
      <c r="F102" s="60"/>
      <c r="G102" s="60"/>
      <c r="H102" s="61"/>
    </row>
    <row r="103" spans="2:8" ht="12.75">
      <c r="B103" s="59" t="s">
        <v>15</v>
      </c>
      <c r="C103" s="60"/>
      <c r="D103" s="60"/>
      <c r="E103" s="60"/>
      <c r="F103" s="60"/>
      <c r="G103" s="60"/>
      <c r="H103" s="61"/>
    </row>
    <row r="104" spans="2:8" ht="12.75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B1:M548"/>
  <sheetViews>
    <sheetView tabSelected="1" zoomScalePageLayoutView="0" workbookViewId="0" topLeftCell="A1">
      <selection activeCell="L12" sqref="L12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21" customWidth="1"/>
    <col min="10" max="10" width="12.66015625" style="37" customWidth="1"/>
    <col min="11" max="12" width="9.33203125" style="21" customWidth="1"/>
    <col min="13" max="13" width="10.16015625" style="21" bestFit="1" customWidth="1"/>
    <col min="14" max="14" width="9.33203125" style="21" customWidth="1"/>
    <col min="15" max="18" width="9.33203125" style="19" customWidth="1"/>
    <col min="19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12" ht="58.5" customHeight="1">
      <c r="B2" s="68" t="s">
        <v>193</v>
      </c>
      <c r="C2" s="68"/>
      <c r="D2" s="68"/>
      <c r="E2" s="68"/>
      <c r="F2" s="68"/>
      <c r="G2" s="68"/>
      <c r="H2" s="68"/>
      <c r="J2" s="74"/>
      <c r="K2" s="75"/>
      <c r="L2" s="76"/>
    </row>
    <row r="3" spans="3:8" ht="11.25">
      <c r="C3" s="19"/>
      <c r="D3" s="19"/>
      <c r="E3" s="19"/>
      <c r="F3" s="19"/>
      <c r="G3" s="19"/>
      <c r="H3" s="19"/>
    </row>
    <row r="4" spans="2:8" ht="12.75">
      <c r="B4" s="59" t="s">
        <v>1</v>
      </c>
      <c r="C4" s="60"/>
      <c r="D4" s="60"/>
      <c r="E4" s="60"/>
      <c r="F4" s="60"/>
      <c r="G4" s="60"/>
      <c r="H4" s="61"/>
    </row>
    <row r="5" spans="2:8" ht="12.75">
      <c r="B5" s="69" t="s">
        <v>2</v>
      </c>
      <c r="C5" s="69" t="s">
        <v>3</v>
      </c>
      <c r="D5" s="70" t="s">
        <v>4</v>
      </c>
      <c r="E5" s="72"/>
      <c r="F5" s="72"/>
      <c r="G5" s="72"/>
      <c r="H5" s="73"/>
    </row>
    <row r="6" spans="2:8" ht="12.75">
      <c r="B6" s="69"/>
      <c r="C6" s="69"/>
      <c r="D6" s="7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43" t="s">
        <v>10</v>
      </c>
      <c r="C7" s="44"/>
      <c r="D7" s="44"/>
      <c r="E7" s="44"/>
      <c r="F7" s="44"/>
      <c r="G7" s="44"/>
      <c r="H7" s="45"/>
    </row>
    <row r="8" spans="2:8" ht="11.25">
      <c r="B8" s="62" t="s">
        <v>180</v>
      </c>
      <c r="C8" s="22" t="s">
        <v>11</v>
      </c>
      <c r="D8" s="22" t="s">
        <v>13</v>
      </c>
      <c r="E8" s="13"/>
      <c r="F8" s="13"/>
      <c r="G8" s="13"/>
      <c r="H8" s="13"/>
    </row>
    <row r="9" spans="2:12" ht="11.25">
      <c r="B9" s="63"/>
      <c r="C9" s="22" t="s">
        <v>12</v>
      </c>
      <c r="D9" s="22" t="s">
        <v>13</v>
      </c>
      <c r="E9" s="13">
        <v>19258.046</v>
      </c>
      <c r="F9" s="13"/>
      <c r="G9" s="13">
        <v>4563.453</v>
      </c>
      <c r="H9" s="13"/>
      <c r="J9" s="37" t="s">
        <v>120</v>
      </c>
      <c r="L9" s="21" t="s">
        <v>137</v>
      </c>
    </row>
    <row r="10" spans="2:8" ht="11.25">
      <c r="B10" s="62" t="s">
        <v>195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63"/>
      <c r="C11" s="22" t="s">
        <v>12</v>
      </c>
      <c r="D11" s="22" t="s">
        <v>13</v>
      </c>
      <c r="E11" s="13"/>
      <c r="F11" s="13">
        <v>738.43</v>
      </c>
      <c r="G11" s="13"/>
      <c r="H11" s="13"/>
      <c r="J11" s="37" t="s">
        <v>196</v>
      </c>
    </row>
    <row r="12" spans="2:8" ht="11.25">
      <c r="B12" s="62" t="s">
        <v>179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63"/>
      <c r="C13" s="22" t="s">
        <v>12</v>
      </c>
      <c r="D13" s="22" t="s">
        <v>13</v>
      </c>
      <c r="E13" s="13">
        <v>14590.573</v>
      </c>
      <c r="F13" s="13"/>
      <c r="G13" s="13"/>
      <c r="H13" s="13"/>
      <c r="J13" s="37" t="s">
        <v>119</v>
      </c>
    </row>
    <row r="14" spans="2:8" ht="11.25">
      <c r="B14" s="62" t="s">
        <v>181</v>
      </c>
      <c r="C14" s="22" t="s">
        <v>11</v>
      </c>
      <c r="D14" s="22" t="s">
        <v>13</v>
      </c>
      <c r="E14" s="13"/>
      <c r="F14" s="13"/>
      <c r="G14" s="13"/>
      <c r="H14" s="13"/>
    </row>
    <row r="15" spans="2:10" ht="11.25">
      <c r="B15" s="63"/>
      <c r="C15" s="22" t="s">
        <v>12</v>
      </c>
      <c r="D15" s="22" t="s">
        <v>13</v>
      </c>
      <c r="E15" s="13">
        <v>624.478</v>
      </c>
      <c r="F15" s="13"/>
      <c r="G15" s="13"/>
      <c r="H15" s="13"/>
      <c r="J15" s="37" t="s">
        <v>132</v>
      </c>
    </row>
    <row r="16" spans="2:13" ht="11.25">
      <c r="B16" s="62" t="s">
        <v>165</v>
      </c>
      <c r="C16" s="22" t="s">
        <v>11</v>
      </c>
      <c r="D16" s="22" t="s">
        <v>13</v>
      </c>
      <c r="E16" s="13"/>
      <c r="F16" s="13"/>
      <c r="G16" s="13"/>
      <c r="H16" s="13"/>
      <c r="M16" s="39"/>
    </row>
    <row r="17" spans="2:13" ht="11.25">
      <c r="B17" s="63"/>
      <c r="C17" s="22" t="s">
        <v>12</v>
      </c>
      <c r="D17" s="22" t="s">
        <v>13</v>
      </c>
      <c r="E17" s="13">
        <v>2303.247</v>
      </c>
      <c r="F17" s="13">
        <v>1043.788</v>
      </c>
      <c r="G17" s="13">
        <v>1959.023</v>
      </c>
      <c r="H17" s="13"/>
      <c r="J17" s="77" t="s">
        <v>191</v>
      </c>
      <c r="K17" s="36"/>
      <c r="M17" s="39"/>
    </row>
    <row r="18" spans="2:13" ht="11.25">
      <c r="B18" s="62" t="s">
        <v>182</v>
      </c>
      <c r="C18" s="22" t="s">
        <v>11</v>
      </c>
      <c r="D18" s="22" t="s">
        <v>13</v>
      </c>
      <c r="E18" s="13"/>
      <c r="F18" s="13"/>
      <c r="G18" s="13"/>
      <c r="H18" s="13"/>
      <c r="M18" s="39"/>
    </row>
    <row r="19" spans="2:10" ht="11.25">
      <c r="B19" s="63"/>
      <c r="C19" s="22" t="s">
        <v>12</v>
      </c>
      <c r="D19" s="22" t="s">
        <v>13</v>
      </c>
      <c r="E19" s="13">
        <v>1083.325</v>
      </c>
      <c r="F19" s="13"/>
      <c r="G19" s="13"/>
      <c r="H19" s="13"/>
      <c r="J19" s="37" t="s">
        <v>143</v>
      </c>
    </row>
    <row r="20" spans="2:8" ht="11.25">
      <c r="B20" s="62" t="s">
        <v>167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63"/>
      <c r="C21" s="22" t="s">
        <v>12</v>
      </c>
      <c r="D21" s="22" t="s">
        <v>13</v>
      </c>
      <c r="E21" s="14"/>
      <c r="F21" s="13"/>
      <c r="G21" s="13">
        <v>424.881</v>
      </c>
      <c r="H21" s="13"/>
      <c r="J21" s="37">
        <v>31</v>
      </c>
    </row>
    <row r="22" spans="2:8" ht="11.25">
      <c r="B22" s="62" t="s">
        <v>168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63"/>
      <c r="C23" s="22" t="s">
        <v>12</v>
      </c>
      <c r="D23" s="22" t="s">
        <v>13</v>
      </c>
      <c r="E23" s="14"/>
      <c r="F23" s="13"/>
      <c r="G23" s="13">
        <v>327.072</v>
      </c>
      <c r="H23" s="13"/>
      <c r="J23" s="37" t="s">
        <v>118</v>
      </c>
    </row>
    <row r="24" spans="2:8" ht="11.25">
      <c r="B24" s="62" t="s">
        <v>183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63"/>
      <c r="C25" s="22" t="s">
        <v>12</v>
      </c>
      <c r="D25" s="22" t="s">
        <v>13</v>
      </c>
      <c r="E25" s="14"/>
      <c r="F25" s="13"/>
      <c r="G25" s="13">
        <v>625.333</v>
      </c>
      <c r="H25" s="13"/>
      <c r="J25" s="37" t="s">
        <v>140</v>
      </c>
    </row>
    <row r="26" spans="2:8" ht="11.25">
      <c r="B26" s="62" t="s">
        <v>169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63"/>
      <c r="C27" s="22" t="s">
        <v>12</v>
      </c>
      <c r="D27" s="22" t="s">
        <v>13</v>
      </c>
      <c r="E27" s="14"/>
      <c r="F27" s="13"/>
      <c r="G27" s="13">
        <v>599.341</v>
      </c>
      <c r="H27" s="13"/>
      <c r="J27" s="37" t="s">
        <v>124</v>
      </c>
    </row>
    <row r="28" spans="2:8" ht="11.25">
      <c r="B28" s="62" t="s">
        <v>110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63"/>
      <c r="C29" s="22" t="s">
        <v>12</v>
      </c>
      <c r="D29" s="22" t="s">
        <v>13</v>
      </c>
      <c r="E29" s="14"/>
      <c r="F29" s="13"/>
      <c r="G29" s="13"/>
      <c r="H29" s="13">
        <v>346.616</v>
      </c>
      <c r="J29" s="37" t="s">
        <v>146</v>
      </c>
    </row>
    <row r="30" spans="2:8" ht="11.25">
      <c r="B30" s="62" t="s">
        <v>184</v>
      </c>
      <c r="C30" s="22" t="s">
        <v>11</v>
      </c>
      <c r="D30" s="22" t="s">
        <v>13</v>
      </c>
      <c r="E30" s="13"/>
      <c r="F30" s="13"/>
      <c r="G30" s="13"/>
      <c r="H30" s="13"/>
    </row>
    <row r="31" spans="2:10" ht="11.25">
      <c r="B31" s="63"/>
      <c r="C31" s="22" t="s">
        <v>12</v>
      </c>
      <c r="D31" s="22" t="s">
        <v>13</v>
      </c>
      <c r="E31" s="14"/>
      <c r="F31" s="13"/>
      <c r="G31" s="13">
        <v>310.428</v>
      </c>
      <c r="H31" s="13"/>
      <c r="J31" s="37">
        <v>157</v>
      </c>
    </row>
    <row r="32" spans="2:8" ht="11.25">
      <c r="B32" s="62" t="s">
        <v>111</v>
      </c>
      <c r="C32" s="22" t="s">
        <v>11</v>
      </c>
      <c r="D32" s="22" t="s">
        <v>13</v>
      </c>
      <c r="E32" s="13"/>
      <c r="F32" s="13"/>
      <c r="G32" s="13"/>
      <c r="H32" s="13"/>
    </row>
    <row r="33" spans="2:12" ht="11.25">
      <c r="B33" s="63"/>
      <c r="C33" s="22" t="s">
        <v>12</v>
      </c>
      <c r="D33" s="22" t="s">
        <v>13</v>
      </c>
      <c r="E33" s="13">
        <v>524.976</v>
      </c>
      <c r="F33" s="13"/>
      <c r="G33" s="13">
        <v>932.037</v>
      </c>
      <c r="H33" s="13"/>
      <c r="J33" s="37" t="s">
        <v>144</v>
      </c>
      <c r="L33" s="21" t="s">
        <v>125</v>
      </c>
    </row>
    <row r="34" spans="2:8" ht="11.25">
      <c r="B34" s="62" t="s">
        <v>185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63"/>
      <c r="C35" s="22" t="s">
        <v>12</v>
      </c>
      <c r="D35" s="22" t="s">
        <v>13</v>
      </c>
      <c r="E35" s="14"/>
      <c r="F35" s="13"/>
      <c r="G35" s="13">
        <v>366.617</v>
      </c>
      <c r="H35" s="13"/>
      <c r="J35" s="37">
        <v>42</v>
      </c>
    </row>
    <row r="36" spans="2:8" ht="11.25">
      <c r="B36" s="62" t="s">
        <v>112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63"/>
      <c r="C37" s="22" t="s">
        <v>12</v>
      </c>
      <c r="D37" s="22" t="s">
        <v>13</v>
      </c>
      <c r="E37" s="14"/>
      <c r="F37" s="13"/>
      <c r="G37" s="13">
        <v>713.217</v>
      </c>
      <c r="H37" s="13"/>
      <c r="J37" s="37" t="s">
        <v>123</v>
      </c>
    </row>
    <row r="38" spans="2:8" ht="11.25">
      <c r="B38" s="62" t="s">
        <v>186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63"/>
      <c r="C39" s="22" t="s">
        <v>12</v>
      </c>
      <c r="D39" s="22" t="s">
        <v>13</v>
      </c>
      <c r="E39" s="14"/>
      <c r="F39" s="13"/>
      <c r="G39" s="13">
        <v>1582.703</v>
      </c>
      <c r="H39" s="13"/>
      <c r="J39" s="37" t="s">
        <v>134</v>
      </c>
    </row>
    <row r="40" spans="2:8" ht="11.25">
      <c r="B40" s="62" t="s">
        <v>113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63"/>
      <c r="C41" s="22" t="s">
        <v>12</v>
      </c>
      <c r="D41" s="22" t="s">
        <v>13</v>
      </c>
      <c r="E41" s="14"/>
      <c r="F41" s="13"/>
      <c r="G41" s="13">
        <v>325.688</v>
      </c>
      <c r="H41" s="13"/>
      <c r="J41" s="37">
        <v>139</v>
      </c>
    </row>
    <row r="42" spans="2:8" ht="11.25">
      <c r="B42" s="62" t="s">
        <v>187</v>
      </c>
      <c r="C42" s="22" t="s">
        <v>11</v>
      </c>
      <c r="D42" s="22" t="s">
        <v>13</v>
      </c>
      <c r="E42" s="13"/>
      <c r="F42" s="13"/>
      <c r="G42" s="13"/>
      <c r="H42" s="13"/>
    </row>
    <row r="43" spans="2:10" ht="11.25">
      <c r="B43" s="63"/>
      <c r="C43" s="22" t="s">
        <v>12</v>
      </c>
      <c r="D43" s="22" t="s">
        <v>13</v>
      </c>
      <c r="E43" s="14"/>
      <c r="F43" s="13"/>
      <c r="G43" s="13">
        <v>347.645</v>
      </c>
      <c r="H43" s="13"/>
      <c r="J43" s="37" t="s">
        <v>117</v>
      </c>
    </row>
    <row r="44" spans="2:8" ht="11.25">
      <c r="B44" s="62" t="s">
        <v>166</v>
      </c>
      <c r="C44" s="22" t="s">
        <v>11</v>
      </c>
      <c r="D44" s="22" t="s">
        <v>13</v>
      </c>
      <c r="E44" s="13"/>
      <c r="F44" s="13"/>
      <c r="G44" s="13"/>
      <c r="H44" s="13"/>
    </row>
    <row r="45" spans="2:12" ht="11.25">
      <c r="B45" s="63"/>
      <c r="C45" s="22" t="s">
        <v>12</v>
      </c>
      <c r="D45" s="22" t="s">
        <v>13</v>
      </c>
      <c r="E45" s="13">
        <v>290.148</v>
      </c>
      <c r="F45" s="13"/>
      <c r="G45" s="13">
        <v>341.858</v>
      </c>
      <c r="H45" s="13"/>
      <c r="J45" s="37" t="s">
        <v>145</v>
      </c>
      <c r="L45" s="78">
        <v>37</v>
      </c>
    </row>
    <row r="46" spans="2:12" ht="11.25">
      <c r="B46" s="62" t="s">
        <v>114</v>
      </c>
      <c r="C46" s="22" t="s">
        <v>11</v>
      </c>
      <c r="D46" s="22" t="s">
        <v>13</v>
      </c>
      <c r="E46" s="13"/>
      <c r="F46" s="13"/>
      <c r="G46" s="13"/>
      <c r="H46" s="13"/>
      <c r="L46" s="78"/>
    </row>
    <row r="47" spans="2:12" ht="11.25">
      <c r="B47" s="63"/>
      <c r="C47" s="22" t="s">
        <v>12</v>
      </c>
      <c r="D47" s="22" t="s">
        <v>13</v>
      </c>
      <c r="E47" s="14"/>
      <c r="F47" s="13"/>
      <c r="G47" s="13">
        <v>282.235</v>
      </c>
      <c r="H47" s="13"/>
      <c r="J47" s="37">
        <v>36</v>
      </c>
      <c r="L47" s="78"/>
    </row>
    <row r="48" spans="2:12" ht="11.25">
      <c r="B48" s="62" t="s">
        <v>188</v>
      </c>
      <c r="C48" s="22" t="s">
        <v>11</v>
      </c>
      <c r="D48" s="22" t="s">
        <v>13</v>
      </c>
      <c r="E48" s="13"/>
      <c r="F48" s="13"/>
      <c r="G48" s="13"/>
      <c r="H48" s="13"/>
      <c r="L48" s="78"/>
    </row>
    <row r="49" spans="2:12" ht="11.25">
      <c r="B49" s="63"/>
      <c r="C49" s="22" t="s">
        <v>12</v>
      </c>
      <c r="D49" s="22" t="s">
        <v>13</v>
      </c>
      <c r="E49" s="13">
        <v>298.736</v>
      </c>
      <c r="F49" s="13"/>
      <c r="G49" s="13">
        <v>305.542</v>
      </c>
      <c r="H49" s="13"/>
      <c r="J49" s="37" t="s">
        <v>142</v>
      </c>
      <c r="L49" s="78">
        <v>51</v>
      </c>
    </row>
    <row r="50" spans="2:8" ht="11.25">
      <c r="B50" s="62" t="s">
        <v>115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63"/>
      <c r="C51" s="22" t="s">
        <v>12</v>
      </c>
      <c r="D51" s="22" t="s">
        <v>13</v>
      </c>
      <c r="E51" s="14"/>
      <c r="F51" s="13"/>
      <c r="G51" s="13">
        <v>360.214</v>
      </c>
      <c r="H51" s="13"/>
      <c r="J51" s="37">
        <v>52</v>
      </c>
    </row>
    <row r="52" spans="2:8" ht="11.25">
      <c r="B52" s="62" t="s">
        <v>116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63"/>
      <c r="C53" s="22" t="s">
        <v>12</v>
      </c>
      <c r="D53" s="22" t="s">
        <v>13</v>
      </c>
      <c r="E53" s="14"/>
      <c r="F53" s="13"/>
      <c r="G53" s="13">
        <v>380.929</v>
      </c>
      <c r="H53" s="13"/>
      <c r="J53" s="37">
        <v>136</v>
      </c>
    </row>
    <row r="54" spans="2:8" ht="11.25">
      <c r="B54" s="62" t="s">
        <v>189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63"/>
      <c r="C55" s="22" t="s">
        <v>12</v>
      </c>
      <c r="D55" s="22" t="s">
        <v>13</v>
      </c>
      <c r="E55" s="14"/>
      <c r="F55" s="13"/>
      <c r="G55" s="13">
        <v>723.7719999999999</v>
      </c>
      <c r="H55" s="13"/>
      <c r="J55" s="37" t="s">
        <v>141</v>
      </c>
    </row>
    <row r="56" spans="2:8" ht="11.25">
      <c r="B56" s="62" t="s">
        <v>121</v>
      </c>
      <c r="C56" s="22" t="s">
        <v>11</v>
      </c>
      <c r="D56" s="22" t="s">
        <v>13</v>
      </c>
      <c r="E56" s="13"/>
      <c r="F56" s="13"/>
      <c r="G56" s="13"/>
      <c r="H56" s="13"/>
    </row>
    <row r="57" spans="2:10" ht="11.25">
      <c r="B57" s="63"/>
      <c r="C57" s="22" t="s">
        <v>12</v>
      </c>
      <c r="D57" s="28" t="s">
        <v>13</v>
      </c>
      <c r="E57" s="14"/>
      <c r="F57" s="13"/>
      <c r="G57" s="13">
        <v>309.406</v>
      </c>
      <c r="H57" s="13"/>
      <c r="J57" s="37">
        <v>57</v>
      </c>
    </row>
    <row r="58" spans="2:8" ht="11.25">
      <c r="B58" s="62" t="s">
        <v>170</v>
      </c>
      <c r="C58" s="22" t="s">
        <v>11</v>
      </c>
      <c r="D58" s="28" t="s">
        <v>13</v>
      </c>
      <c r="E58" s="13"/>
      <c r="F58" s="13"/>
      <c r="G58" s="13"/>
      <c r="H58" s="13"/>
    </row>
    <row r="59" spans="2:10" ht="11.25">
      <c r="B59" s="63"/>
      <c r="C59" s="22" t="s">
        <v>12</v>
      </c>
      <c r="D59" s="22" t="s">
        <v>13</v>
      </c>
      <c r="E59" s="14"/>
      <c r="F59" s="13"/>
      <c r="G59" s="13">
        <v>632.957</v>
      </c>
      <c r="H59" s="13"/>
      <c r="J59" s="37" t="s">
        <v>156</v>
      </c>
    </row>
    <row r="60" spans="2:8" ht="11.25">
      <c r="B60" s="62" t="s">
        <v>171</v>
      </c>
      <c r="C60" s="22" t="s">
        <v>11</v>
      </c>
      <c r="D60" s="22" t="s">
        <v>13</v>
      </c>
      <c r="E60" s="13"/>
      <c r="F60" s="13"/>
      <c r="G60" s="13"/>
      <c r="H60" s="13"/>
    </row>
    <row r="61" spans="2:12" ht="11.25">
      <c r="B61" s="63"/>
      <c r="C61" s="22" t="s">
        <v>12</v>
      </c>
      <c r="D61" s="22" t="s">
        <v>13</v>
      </c>
      <c r="E61" s="14"/>
      <c r="F61" s="13"/>
      <c r="G61" s="13">
        <v>1088.929</v>
      </c>
      <c r="H61" s="13">
        <v>454.94399999999996</v>
      </c>
      <c r="J61" s="37" t="s">
        <v>163</v>
      </c>
      <c r="L61" s="21" t="s">
        <v>147</v>
      </c>
    </row>
    <row r="62" spans="2:8" ht="11.25">
      <c r="B62" s="62" t="s">
        <v>122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63"/>
      <c r="C63" s="22" t="s">
        <v>12</v>
      </c>
      <c r="D63" s="22" t="s">
        <v>13</v>
      </c>
      <c r="E63" s="14"/>
      <c r="F63" s="13"/>
      <c r="G63" s="13">
        <v>309.055</v>
      </c>
      <c r="H63" s="13"/>
      <c r="J63" s="37">
        <v>161</v>
      </c>
    </row>
    <row r="64" spans="2:8" ht="11.25">
      <c r="B64" s="62" t="s">
        <v>172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63"/>
      <c r="C65" s="22" t="s">
        <v>12</v>
      </c>
      <c r="D65" s="22" t="s">
        <v>13</v>
      </c>
      <c r="E65" s="14"/>
      <c r="F65" s="13"/>
      <c r="G65" s="13">
        <v>281.042</v>
      </c>
      <c r="H65" s="13"/>
      <c r="J65" s="37">
        <v>111</v>
      </c>
    </row>
    <row r="66" spans="2:8" ht="11.25">
      <c r="B66" s="62" t="s">
        <v>126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63"/>
      <c r="C67" s="22" t="s">
        <v>12</v>
      </c>
      <c r="D67" s="22" t="s">
        <v>13</v>
      </c>
      <c r="E67" s="14"/>
      <c r="F67" s="13"/>
      <c r="G67" s="13">
        <v>386.671</v>
      </c>
      <c r="H67" s="13"/>
      <c r="J67" s="37">
        <v>100</v>
      </c>
    </row>
    <row r="68" spans="2:8" ht="11.25">
      <c r="B68" s="62" t="s">
        <v>127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63"/>
      <c r="C69" s="22" t="s">
        <v>12</v>
      </c>
      <c r="D69" s="22" t="s">
        <v>13</v>
      </c>
      <c r="E69" s="14"/>
      <c r="F69" s="13"/>
      <c r="G69" s="13">
        <v>769.748</v>
      </c>
      <c r="H69" s="13"/>
      <c r="J69" s="37" t="s">
        <v>157</v>
      </c>
    </row>
    <row r="70" spans="2:8" ht="11.25">
      <c r="B70" s="62" t="s">
        <v>128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63"/>
      <c r="C71" s="22" t="s">
        <v>12</v>
      </c>
      <c r="D71" s="22" t="s">
        <v>13</v>
      </c>
      <c r="E71" s="14"/>
      <c r="F71" s="13"/>
      <c r="G71" s="13">
        <v>699.479</v>
      </c>
      <c r="H71" s="13">
        <v>313.671</v>
      </c>
      <c r="J71" s="37" t="s">
        <v>158</v>
      </c>
    </row>
    <row r="72" spans="2:8" ht="11.25">
      <c r="B72" s="62" t="s">
        <v>129</v>
      </c>
      <c r="C72" s="22" t="s">
        <v>11</v>
      </c>
      <c r="D72" s="22" t="s">
        <v>13</v>
      </c>
      <c r="E72" s="13"/>
      <c r="F72" s="13"/>
      <c r="G72" s="13"/>
      <c r="H72" s="13"/>
    </row>
    <row r="73" spans="2:10" ht="11.25">
      <c r="B73" s="63"/>
      <c r="C73" s="22" t="s">
        <v>12</v>
      </c>
      <c r="D73" s="22" t="s">
        <v>13</v>
      </c>
      <c r="E73" s="14"/>
      <c r="F73" s="13"/>
      <c r="G73" s="13">
        <v>724.0550000000001</v>
      </c>
      <c r="H73" s="13"/>
      <c r="J73" s="37" t="s">
        <v>133</v>
      </c>
    </row>
    <row r="74" spans="2:8" ht="11.25">
      <c r="B74" s="62" t="s">
        <v>130</v>
      </c>
      <c r="C74" s="22" t="s">
        <v>11</v>
      </c>
      <c r="D74" s="22" t="s">
        <v>13</v>
      </c>
      <c r="E74" s="13"/>
      <c r="F74" s="13"/>
      <c r="G74" s="13"/>
      <c r="H74" s="13"/>
    </row>
    <row r="75" spans="2:11" ht="11.25">
      <c r="B75" s="63"/>
      <c r="C75" s="22" t="s">
        <v>12</v>
      </c>
      <c r="D75" s="22" t="s">
        <v>13</v>
      </c>
      <c r="E75" s="14"/>
      <c r="F75" s="13"/>
      <c r="G75" s="13">
        <f>312.528+702.799</f>
        <v>1015.327</v>
      </c>
      <c r="H75" s="13"/>
      <c r="J75" s="79" t="s">
        <v>194</v>
      </c>
      <c r="K75" s="79"/>
    </row>
    <row r="76" spans="2:8" ht="11.25">
      <c r="B76" s="62" t="s">
        <v>131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63"/>
      <c r="C77" s="22" t="s">
        <v>12</v>
      </c>
      <c r="D77" s="22" t="s">
        <v>13</v>
      </c>
      <c r="E77" s="14"/>
      <c r="F77" s="13"/>
      <c r="G77" s="13">
        <v>625.398</v>
      </c>
      <c r="H77" s="13"/>
      <c r="J77" s="37" t="s">
        <v>159</v>
      </c>
    </row>
    <row r="78" spans="2:8" ht="11.25">
      <c r="B78" s="62" t="s">
        <v>173</v>
      </c>
      <c r="C78" s="22" t="s">
        <v>11</v>
      </c>
      <c r="D78" s="22" t="s">
        <v>13</v>
      </c>
      <c r="E78" s="13"/>
      <c r="F78" s="13"/>
      <c r="G78" s="13"/>
      <c r="H78" s="13"/>
    </row>
    <row r="79" spans="2:10" ht="11.25">
      <c r="B79" s="63"/>
      <c r="C79" s="22" t="s">
        <v>12</v>
      </c>
      <c r="D79" s="22" t="s">
        <v>13</v>
      </c>
      <c r="E79" s="14"/>
      <c r="F79" s="13">
        <v>296.084</v>
      </c>
      <c r="G79" s="13"/>
      <c r="H79" s="13"/>
      <c r="J79" s="37" t="s">
        <v>148</v>
      </c>
    </row>
    <row r="80" spans="2:8" ht="11.25">
      <c r="B80" s="62" t="s">
        <v>135</v>
      </c>
      <c r="C80" s="34" t="s">
        <v>11</v>
      </c>
      <c r="D80" s="22" t="s">
        <v>13</v>
      </c>
      <c r="E80" s="26"/>
      <c r="F80" s="26"/>
      <c r="G80" s="26"/>
      <c r="H80" s="26"/>
    </row>
    <row r="81" spans="2:10" ht="11.25">
      <c r="B81" s="63"/>
      <c r="C81" s="34" t="s">
        <v>12</v>
      </c>
      <c r="D81" s="22" t="s">
        <v>13</v>
      </c>
      <c r="E81" s="27"/>
      <c r="F81" s="27"/>
      <c r="G81" s="27">
        <v>232.176</v>
      </c>
      <c r="H81" s="27"/>
      <c r="J81" s="37">
        <v>167</v>
      </c>
    </row>
    <row r="82" spans="2:8" ht="11.25">
      <c r="B82" s="62" t="s">
        <v>174</v>
      </c>
      <c r="C82" s="34" t="s">
        <v>11</v>
      </c>
      <c r="D82" s="22" t="s">
        <v>13</v>
      </c>
      <c r="E82" s="27"/>
      <c r="F82" s="27"/>
      <c r="G82" s="27"/>
      <c r="H82" s="27"/>
    </row>
    <row r="83" spans="2:10" ht="11.25">
      <c r="B83" s="63"/>
      <c r="C83" s="34" t="s">
        <v>12</v>
      </c>
      <c r="D83" s="22" t="s">
        <v>13</v>
      </c>
      <c r="E83" s="27"/>
      <c r="F83" s="27"/>
      <c r="G83" s="27"/>
      <c r="H83" s="27">
        <v>255.262</v>
      </c>
      <c r="J83" s="37" t="s">
        <v>136</v>
      </c>
    </row>
    <row r="84" spans="2:8" ht="11.25">
      <c r="B84" s="62" t="s">
        <v>138</v>
      </c>
      <c r="C84" s="27" t="s">
        <v>11</v>
      </c>
      <c r="D84" s="28" t="s">
        <v>13</v>
      </c>
      <c r="E84" s="27"/>
      <c r="F84" s="27"/>
      <c r="G84" s="27"/>
      <c r="H84" s="27"/>
    </row>
    <row r="85" spans="2:10" ht="11.25">
      <c r="B85" s="63"/>
      <c r="C85" s="24" t="s">
        <v>12</v>
      </c>
      <c r="D85" s="25" t="s">
        <v>13</v>
      </c>
      <c r="E85" s="35">
        <v>5911.894</v>
      </c>
      <c r="F85" s="35"/>
      <c r="G85" s="38">
        <v>22.663</v>
      </c>
      <c r="H85" s="35"/>
      <c r="J85" s="37" t="s">
        <v>139</v>
      </c>
    </row>
    <row r="86" spans="2:8" ht="11.25">
      <c r="B86" s="66" t="s">
        <v>149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67"/>
      <c r="C87" s="22" t="s">
        <v>12</v>
      </c>
      <c r="D87" s="22" t="s">
        <v>13</v>
      </c>
      <c r="E87" s="27">
        <v>362.067</v>
      </c>
      <c r="F87" s="26"/>
      <c r="G87" s="26"/>
      <c r="H87" s="26"/>
      <c r="J87" s="37" t="s">
        <v>150</v>
      </c>
    </row>
    <row r="88" spans="2:8" ht="11.25">
      <c r="B88" s="66" t="s">
        <v>151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67"/>
      <c r="C89" s="22" t="s">
        <v>12</v>
      </c>
      <c r="D89" s="22" t="s">
        <v>13</v>
      </c>
      <c r="E89" s="26"/>
      <c r="F89" s="26"/>
      <c r="G89" s="27">
        <v>283.68</v>
      </c>
      <c r="H89" s="26"/>
      <c r="J89" s="37">
        <v>148</v>
      </c>
    </row>
    <row r="90" spans="2:8" ht="11.25">
      <c r="B90" s="66" t="s">
        <v>190</v>
      </c>
      <c r="C90" s="22" t="s">
        <v>11</v>
      </c>
      <c r="D90" s="22" t="s">
        <v>13</v>
      </c>
      <c r="E90" s="26"/>
      <c r="F90" s="26"/>
      <c r="G90" s="26"/>
      <c r="H90" s="26"/>
    </row>
    <row r="91" spans="2:10" ht="11.25">
      <c r="B91" s="67"/>
      <c r="C91" s="22" t="s">
        <v>12</v>
      </c>
      <c r="D91" s="22" t="s">
        <v>13</v>
      </c>
      <c r="E91" s="26"/>
      <c r="F91" s="26"/>
      <c r="G91" s="27">
        <v>326.136</v>
      </c>
      <c r="H91" s="26"/>
      <c r="J91" s="37">
        <v>56</v>
      </c>
    </row>
    <row r="92" spans="2:8" ht="11.25">
      <c r="B92" s="62" t="s">
        <v>175</v>
      </c>
      <c r="C92" s="22" t="s">
        <v>11</v>
      </c>
      <c r="D92" s="28" t="s">
        <v>13</v>
      </c>
      <c r="E92" s="13"/>
      <c r="F92" s="13"/>
      <c r="G92" s="13"/>
      <c r="H92" s="13"/>
    </row>
    <row r="93" spans="2:10" ht="11.25">
      <c r="B93" s="63"/>
      <c r="C93" s="22" t="s">
        <v>12</v>
      </c>
      <c r="D93" s="22" t="s">
        <v>13</v>
      </c>
      <c r="E93" s="14"/>
      <c r="F93" s="13"/>
      <c r="G93" s="13">
        <v>925.4440000000001</v>
      </c>
      <c r="H93" s="13"/>
      <c r="J93" s="37" t="s">
        <v>161</v>
      </c>
    </row>
    <row r="94" spans="2:8" ht="11.25">
      <c r="B94" s="64" t="s">
        <v>176</v>
      </c>
      <c r="C94" s="27" t="s">
        <v>11</v>
      </c>
      <c r="D94" s="27" t="s">
        <v>13</v>
      </c>
      <c r="E94" s="26"/>
      <c r="F94" s="26"/>
      <c r="G94" s="26"/>
      <c r="H94" s="26"/>
    </row>
    <row r="95" spans="2:10" ht="11.25">
      <c r="B95" s="64"/>
      <c r="C95" s="27" t="s">
        <v>12</v>
      </c>
      <c r="D95" s="27" t="s">
        <v>13</v>
      </c>
      <c r="E95" s="27">
        <v>293.212</v>
      </c>
      <c r="F95" s="26"/>
      <c r="G95" s="26"/>
      <c r="H95" s="26"/>
      <c r="J95" s="37">
        <v>114</v>
      </c>
    </row>
    <row r="96" spans="2:8" ht="11.25">
      <c r="B96" s="64" t="s">
        <v>154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64"/>
      <c r="C97" s="22" t="s">
        <v>12</v>
      </c>
      <c r="D97" s="22" t="s">
        <v>13</v>
      </c>
      <c r="E97" s="28"/>
      <c r="F97" s="28"/>
      <c r="G97" s="28">
        <v>319.682</v>
      </c>
      <c r="H97" s="28"/>
      <c r="J97" s="37">
        <v>63</v>
      </c>
    </row>
    <row r="98" spans="2:8" ht="11.25">
      <c r="B98" s="65" t="s">
        <v>177</v>
      </c>
      <c r="C98" s="22" t="s">
        <v>11</v>
      </c>
      <c r="D98" s="22" t="s">
        <v>13</v>
      </c>
      <c r="E98" s="28"/>
      <c r="F98" s="28"/>
      <c r="G98" s="28"/>
      <c r="H98" s="28"/>
    </row>
    <row r="99" spans="2:10" ht="11.25">
      <c r="B99" s="65"/>
      <c r="C99" s="22" t="s">
        <v>12</v>
      </c>
      <c r="D99" s="22" t="s">
        <v>13</v>
      </c>
      <c r="E99" s="28"/>
      <c r="F99" s="28"/>
      <c r="G99" s="28">
        <v>258.348</v>
      </c>
      <c r="H99" s="28"/>
      <c r="J99" s="37">
        <v>233</v>
      </c>
    </row>
    <row r="100" spans="2:8" ht="11.25">
      <c r="B100" s="62" t="s">
        <v>152</v>
      </c>
      <c r="C100" s="34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63"/>
      <c r="C101" s="34" t="s">
        <v>12</v>
      </c>
      <c r="D101" s="27" t="s">
        <v>13</v>
      </c>
      <c r="E101" s="27">
        <v>317.826</v>
      </c>
      <c r="F101" s="26"/>
      <c r="G101" s="27">
        <v>426.984</v>
      </c>
      <c r="H101" s="26"/>
      <c r="J101" s="37" t="s">
        <v>153</v>
      </c>
    </row>
    <row r="102" spans="2:8" ht="11.25">
      <c r="B102" s="64" t="s">
        <v>178</v>
      </c>
      <c r="C102" s="27" t="s">
        <v>11</v>
      </c>
      <c r="D102" s="27" t="s">
        <v>13</v>
      </c>
      <c r="E102" s="27"/>
      <c r="F102" s="26"/>
      <c r="G102" s="26"/>
      <c r="H102" s="26"/>
    </row>
    <row r="103" spans="2:10" ht="11.25">
      <c r="B103" s="64"/>
      <c r="C103" s="27" t="s">
        <v>12</v>
      </c>
      <c r="D103" s="27" t="s">
        <v>13</v>
      </c>
      <c r="E103" s="27">
        <v>621.498</v>
      </c>
      <c r="F103" s="26"/>
      <c r="G103" s="26"/>
      <c r="H103" s="26"/>
      <c r="J103" s="37" t="s">
        <v>160</v>
      </c>
    </row>
    <row r="104" spans="2:8" ht="33.75" customHeight="1">
      <c r="B104" s="59" t="s">
        <v>14</v>
      </c>
      <c r="C104" s="60"/>
      <c r="D104" s="60"/>
      <c r="E104" s="60"/>
      <c r="F104" s="60"/>
      <c r="G104" s="60"/>
      <c r="H104" s="61"/>
    </row>
    <row r="105" spans="2:8" ht="41.25" customHeight="1">
      <c r="B105" s="59" t="s">
        <v>15</v>
      </c>
      <c r="C105" s="60"/>
      <c r="D105" s="60"/>
      <c r="E105" s="60"/>
      <c r="F105" s="60"/>
      <c r="G105" s="60"/>
      <c r="H105" s="61"/>
    </row>
    <row r="106" spans="2:8" ht="20.25" customHeight="1">
      <c r="B106" s="29" t="s">
        <v>16</v>
      </c>
      <c r="C106" s="30"/>
      <c r="D106" s="20" t="s">
        <v>0</v>
      </c>
      <c r="E106" s="31" t="s">
        <v>17</v>
      </c>
      <c r="F106" s="32"/>
      <c r="G106" s="32"/>
      <c r="H106" s="33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3:8" ht="11.25">
      <c r="C244" s="19"/>
      <c r="D244" s="19"/>
      <c r="E244" s="19"/>
      <c r="F244" s="19"/>
      <c r="G244" s="19"/>
      <c r="H244" s="19"/>
    </row>
    <row r="245" spans="3:8" ht="11.25">
      <c r="C245" s="19"/>
      <c r="D245" s="19"/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  <row r="547" spans="5:8" ht="11.25">
      <c r="E547" s="19"/>
      <c r="F547" s="19"/>
      <c r="G547" s="19"/>
      <c r="H547" s="19"/>
    </row>
    <row r="548" spans="5:8" ht="11.25">
      <c r="E548" s="19"/>
      <c r="F548" s="19"/>
      <c r="G548" s="19"/>
      <c r="H548" s="19"/>
    </row>
  </sheetData>
  <sheetProtection/>
  <mergeCells count="58">
    <mergeCell ref="J75:K75"/>
    <mergeCell ref="B104:H104"/>
    <mergeCell ref="B105:H105"/>
    <mergeCell ref="B92:B93"/>
    <mergeCell ref="B94:B95"/>
    <mergeCell ref="B96:B97"/>
    <mergeCell ref="B98:B99"/>
    <mergeCell ref="B100:B101"/>
    <mergeCell ref="B102:B103"/>
    <mergeCell ref="B80:B81"/>
    <mergeCell ref="B82:B83"/>
    <mergeCell ref="B84:B85"/>
    <mergeCell ref="B86:B87"/>
    <mergeCell ref="B88:B89"/>
    <mergeCell ref="B90:B91"/>
    <mergeCell ref="B68:B69"/>
    <mergeCell ref="B70:B71"/>
    <mergeCell ref="B72:B73"/>
    <mergeCell ref="B74:B75"/>
    <mergeCell ref="B76:B77"/>
    <mergeCell ref="B78:B79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B7:H7"/>
    <mergeCell ref="B8:B9"/>
    <mergeCell ref="B12:B13"/>
    <mergeCell ref="B14:B15"/>
    <mergeCell ref="B16:B17"/>
    <mergeCell ref="B18:B19"/>
    <mergeCell ref="B10:B11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Капустина Татьяна Андреевна</cp:lastModifiedBy>
  <cp:lastPrinted>2022-10-03T06:32:24Z</cp:lastPrinted>
  <dcterms:created xsi:type="dcterms:W3CDTF">2011-12-14T09:50:40Z</dcterms:created>
  <dcterms:modified xsi:type="dcterms:W3CDTF">2024-02-09T05:42:55Z</dcterms:modified>
  <cp:category/>
  <cp:version/>
  <cp:contentType/>
  <cp:contentStatus/>
  <cp:revision>1</cp:revision>
</cp:coreProperties>
</file>